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070" sheetId="1" r:id="rId1"/>
  </sheets>
  <definedNames>
    <definedName name="_xlnm.Print_Area" localSheetId="0">КПК0611070!$A$1:$BQ$176</definedName>
  </definedNames>
  <calcPr calcId="162913"/>
</workbook>
</file>

<file path=xl/calcChain.xml><?xml version="1.0" encoding="utf-8"?>
<calcChain xmlns="http://schemas.openxmlformats.org/spreadsheetml/2006/main">
  <c r="AQ155" i="1" l="1"/>
  <c r="AQ152" i="1"/>
  <c r="AQ149" i="1"/>
  <c r="AQ147" i="1"/>
  <c r="AQ146" i="1"/>
  <c r="AQ145" i="1"/>
  <c r="AQ144" i="1"/>
  <c r="AI143" i="1"/>
  <c r="AA143" i="1"/>
  <c r="AI51" i="1"/>
  <c r="AY49" i="1"/>
  <c r="AY48" i="1"/>
  <c r="AY47" i="1"/>
  <c r="AY46" i="1"/>
  <c r="AI44" i="1"/>
  <c r="S44" i="1"/>
  <c r="AI39" i="1"/>
  <c r="BN136" i="1"/>
  <c r="BI136" i="1"/>
  <c r="BD136" i="1"/>
  <c r="AZ136" i="1"/>
  <c r="BN134" i="1"/>
  <c r="BI134" i="1"/>
  <c r="BD134" i="1"/>
  <c r="AZ134" i="1"/>
  <c r="BN133" i="1"/>
  <c r="BI133" i="1"/>
  <c r="BD133" i="1"/>
  <c r="AZ133" i="1"/>
  <c r="BN130" i="1"/>
  <c r="BI130" i="1"/>
  <c r="BD130" i="1"/>
  <c r="AZ130" i="1"/>
  <c r="BN126" i="1"/>
  <c r="BI126" i="1"/>
  <c r="BD126" i="1"/>
  <c r="AZ126" i="1"/>
  <c r="BN125" i="1"/>
  <c r="BI125" i="1"/>
  <c r="BD125" i="1"/>
  <c r="AZ125" i="1"/>
  <c r="BN124" i="1"/>
  <c r="BI124" i="1"/>
  <c r="BD124" i="1"/>
  <c r="AZ124" i="1"/>
  <c r="BN121" i="1"/>
  <c r="BI121" i="1"/>
  <c r="BD121" i="1"/>
  <c r="AZ121" i="1"/>
  <c r="BN119" i="1"/>
  <c r="BI119" i="1"/>
  <c r="BD119" i="1"/>
  <c r="AZ119" i="1"/>
  <c r="BN117" i="1"/>
  <c r="BI117" i="1"/>
  <c r="BD117" i="1"/>
  <c r="AZ117" i="1"/>
  <c r="BN115" i="1"/>
  <c r="BI115" i="1"/>
  <c r="BD115" i="1"/>
  <c r="AZ115" i="1"/>
  <c r="BN113" i="1"/>
  <c r="BI113" i="1"/>
  <c r="BD113" i="1"/>
  <c r="AZ113" i="1"/>
  <c r="BN110" i="1"/>
  <c r="BI110" i="1"/>
  <c r="BD110" i="1"/>
  <c r="AZ110" i="1"/>
  <c r="BN109" i="1"/>
  <c r="BI109" i="1"/>
  <c r="BD109" i="1"/>
  <c r="AZ109" i="1"/>
  <c r="BN108" i="1"/>
  <c r="BI108" i="1"/>
  <c r="BD108" i="1"/>
  <c r="AZ108" i="1"/>
  <c r="BN107" i="1"/>
  <c r="BI107" i="1"/>
  <c r="BD107" i="1"/>
  <c r="AZ107" i="1"/>
  <c r="BN106" i="1"/>
  <c r="BI106" i="1"/>
  <c r="BD106" i="1"/>
  <c r="AZ106" i="1"/>
  <c r="BN105" i="1"/>
  <c r="BI105" i="1"/>
  <c r="BD105" i="1"/>
  <c r="AZ105" i="1"/>
  <c r="BI100" i="1"/>
  <c r="BD100" i="1"/>
  <c r="AZ100" i="1"/>
  <c r="AK100" i="1"/>
  <c r="BI99" i="1"/>
  <c r="BD99" i="1"/>
  <c r="AZ99" i="1"/>
  <c r="AK99" i="1"/>
  <c r="BH88" i="1"/>
  <c r="BC88" i="1"/>
  <c r="BH87" i="1"/>
  <c r="BC87" i="1"/>
  <c r="BH86" i="1"/>
  <c r="BC86" i="1"/>
  <c r="BH84" i="1"/>
  <c r="BC84" i="1"/>
  <c r="BH82" i="1"/>
  <c r="BC82" i="1"/>
  <c r="BH79" i="1"/>
  <c r="BC79" i="1"/>
  <c r="BH78" i="1"/>
  <c r="BC78" i="1"/>
  <c r="BH76" i="1"/>
  <c r="BC76" i="1"/>
  <c r="BH74" i="1"/>
  <c r="BC74" i="1"/>
  <c r="BH73" i="1"/>
  <c r="BC73" i="1"/>
  <c r="BH70" i="1"/>
  <c r="BC70" i="1"/>
  <c r="BH69" i="1"/>
  <c r="BC69" i="1"/>
  <c r="BH68" i="1"/>
  <c r="BC68" i="1"/>
  <c r="BH67" i="1"/>
  <c r="BC67" i="1"/>
  <c r="BH66" i="1"/>
  <c r="BC66" i="1"/>
  <c r="BH65" i="1"/>
  <c r="BC65" i="1"/>
  <c r="BI31" i="1"/>
  <c r="BD31" i="1"/>
  <c r="AZ31" i="1"/>
  <c r="AK31" i="1"/>
  <c r="BI30" i="1"/>
  <c r="BD30" i="1"/>
  <c r="AZ30" i="1"/>
  <c r="AK30" i="1"/>
  <c r="AQ143" i="1" l="1"/>
  <c r="AY44" i="1"/>
  <c r="BN99" i="1"/>
  <c r="BN100" i="1"/>
  <c r="BN30" i="1"/>
  <c r="BN31" i="1"/>
</calcChain>
</file>

<file path=xl/sharedStrings.xml><?xml version="1.0" encoding="utf-8"?>
<sst xmlns="http://schemas.openxmlformats.org/spreadsheetml/2006/main" count="374" uniqueCount="189">
  <si>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</si>
  <si>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</si>
  <si>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</si>
  <si>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</si>
  <si>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</si>
  <si>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</si>
  <si>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</si>
  <si>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</si>
  <si>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</si>
  <si>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</si>
  <si>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</si>
  <si>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</si>
  <si>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</si>
  <si>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</si>
  <si>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</si>
  <si>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</si>
  <si>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</si>
  <si>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</si>
  <si>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</si>
  <si>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</si>
  <si>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</si>
  <si>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</si>
  <si>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</si>
  <si>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</si>
  <si>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</si>
  <si>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</si>
  <si>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</si>
  <si>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</si>
  <si>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</si>
  <si>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</si>
  <si>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</si>
  <si>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</si>
  <si>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</si>
  <si>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</si>
  <si>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</si>
  <si>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</si>
  <si>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</si>
  <si>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</si>
  <si>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</si>
  <si>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</si>
  <si>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</si>
  <si>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</si>
  <si>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</si>
  <si>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</si>
  <si>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</si>
  <si>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</si>
  <si>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</si>
  <si>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</si>
  <si>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</si>
  <si>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</si>
  <si>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</si>
  <si>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</si>
  <si>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</si>
  <si>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</si>
  <si>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</si>
  <si>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</si>
  <si>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</si>
  <si>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</si>
  <si>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</si>
  <si>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</si>
  <si>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</si>
  <si>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</si>
  <si>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</si>
  <si>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</si>
  <si>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</si>
  <si>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</si>
  <si>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</si>
  <si>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</si>
  <si>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</si>
  <si>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</si>
  <si>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</si>
  <si>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</si>
  <si>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</si>
  <si>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</si>
  <si>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</si>
  <si>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</si>
  <si>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</si>
  <si>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</si>
  <si>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</si>
  <si>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</si>
  <si>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</si>
  <si>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</si>
  <si>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</si>
  <si>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</si>
  <si>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</si>
  <si>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</si>
  <si>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</si>
  <si>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</si>
  <si>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</si>
  <si>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</si>
  <si>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</si>
  <si>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</si>
  <si>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</si>
  <si>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</si>
  <si>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</si>
  <si>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</si>
  <si>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</si>
  <si>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</si>
  <si>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</si>
  <si>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</si>
  <si>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</si>
  <si>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</si>
  <si>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</si>
  <si>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</si>
  <si>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</si>
  <si>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</si>
  <si>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</si>
  <si>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</si>
  <si>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рівних можливостей дівчатам та хлопцям у сфері отримання позашкільної освіти</t>
  </si>
  <si>
    <t>C32:BQ32</t>
  </si>
  <si>
    <t>Пояснення щодо причин розбіжностей між фактичними та затвердженими результативними показниками: Відхилення касових видатків від затвердженого кошторису за результатами 2023 року пояснюється за загальним фондом залишком плану продовженням військового стану; зменшились витрати на споживання  комунальних послуг та енергоносіїв після зупинення освітнього процесу та запровадження дистанційної роботи; по інших видатках виникла економія  відповідно до постанови КМУ від 09.06.2021 року №" 590 зі змінами, що спричинило обмежання в проведені платежів по закупівлям; у зв'язку з продовженням військового стану по спеціальному фонду скасовано заходи з оздоровлення.</t>
  </si>
  <si>
    <t>C63:BQ63</t>
  </si>
  <si>
    <t>затрат</t>
  </si>
  <si>
    <t>Усього середньорічне число ставок/штатних одиниць (у тому числі педагогічного персоналу)</t>
  </si>
  <si>
    <t>Усього середньорічне число ставок/штатних одиниць (адміністративного персоналу (за умови оплати віднесених до педагогічного персоналу))</t>
  </si>
  <si>
    <t>Усього середньорічне число ставок/штатних одиниць (спеціалістів)</t>
  </si>
  <si>
    <t>Усього середньорічне число ставок/штатних одиниць (робітників)</t>
  </si>
  <si>
    <t>Усього середньорічне число ставок/штатних одиниць (жінок)</t>
  </si>
  <si>
    <t>Усього середньорічне число ставок/штатних одиниць (чоловіків)</t>
  </si>
  <si>
    <t>C71:BQ71</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</si>
  <si>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реорганізацією закладів позашкільної освіти шляхом приєднання. Відповідно було проведено скорочення штатних одиниць.</t>
  </si>
  <si>
    <t>C72:BQ72</t>
  </si>
  <si>
    <t>Витрати на придбання принтерів</t>
  </si>
  <si>
    <t>кількість закладів</t>
  </si>
  <si>
    <t>продукту</t>
  </si>
  <si>
    <t>середньорічна кількість дітей, які отримують позашкільну освіту (хлопчиків)</t>
  </si>
  <si>
    <t>C77:BQ77</t>
  </si>
  <si>
    <t>Пояснення щодо причин розбіжностей між фактичними та затвердженими результативними показниками: Розбіжності між затвердженими та досягнутими показниками пояснюються зміною контингенту вихованців на 2022-2023 навчальний рік.</t>
  </si>
  <si>
    <t>Кількість придбаних принтерів</t>
  </si>
  <si>
    <t>середньорічна кількість дітей, які отримують позашкільну освіту (дівчаток)</t>
  </si>
  <si>
    <t>C80:BQ80</t>
  </si>
  <si>
    <t>ефективності</t>
  </si>
  <si>
    <t>середні витрати  на 1 дитину</t>
  </si>
  <si>
    <t>C83:BQ83</t>
  </si>
  <si>
    <t>Пояснення щодо причин розбіжностей між фактичними та затвердженими результативними показниками: Розбіжності по витратах на одну дитину пояснюються зменшенням витрат на заробітну плату, товари і послуги, комунальні послуги та енергоносії.</t>
  </si>
  <si>
    <t>Середні  вартість одного принтера</t>
  </si>
  <si>
    <t>якості</t>
  </si>
  <si>
    <t>Відсоток дітей які отримали нагороди</t>
  </si>
  <si>
    <t>Відсоток виконання плану придбання принтерів</t>
  </si>
  <si>
    <t>відсоток дітей, які охоплені позашкільною освітою до загальної кількості учнів</t>
  </si>
  <si>
    <t>C101:BQ101</t>
  </si>
  <si>
    <t>Пояснення щодо причин розбіжностей між фактичними та затвердженими результативними показниками: Зменшення обсягів  проведених видатків у звітному році  порівняноо із аналогічними показниками попереднього року  по загальному фонду пояснюється продовженням військового стану. По заробітній платі (за рахунок 2/3 посадового окладу, припинення трудових відносин з працівниками, які перебували за кордоном; зменшилисьвитрати на споживання комунальних послуг та енергоносіїв після зупинення освітнього процесу та запровадження дистанційної роботи; також по інших видатках виникла економія відповідно до постанови КМУ від 09.06.2021 рік № 590 зі змінами, що спричинила обмеження в проведенні платежів по закупівлям.</t>
  </si>
  <si>
    <t>C103:BQ103</t>
  </si>
  <si>
    <t>C111:BQ111</t>
  </si>
  <si>
    <t>C112:BQ112</t>
  </si>
  <si>
    <t>C114:BQ114</t>
  </si>
  <si>
    <t>Пояснення щодо причин розбіжностей між фактичними та затвердженими результативними показниками: У 2023 році для закладів позашкільної освіти було придбано 2 принтери, а у 2022 році такі видатки не були заплановані.</t>
  </si>
  <si>
    <t>C118:BQ118</t>
  </si>
  <si>
    <t>C120:BQ120</t>
  </si>
  <si>
    <t>C122:BQ122</t>
  </si>
  <si>
    <t>середні витрати  на 1 дитину (дівчаток)</t>
  </si>
  <si>
    <t>середні витрати  на 1 дитину (хлопчиків)</t>
  </si>
  <si>
    <t>C127:BQ127</t>
  </si>
  <si>
    <t>Пояснення щодо причин розбіжностей між фактичними та затвердженими результативними показниками: Оцінку провести не можливо, оскільки в 2022 році такі показники ефективності відсутні.</t>
  </si>
  <si>
    <t>C128:BQ128</t>
  </si>
  <si>
    <t>C129:BQ129</t>
  </si>
  <si>
    <t>C131:BQ131</t>
  </si>
  <si>
    <t>C135:BQ135</t>
  </si>
  <si>
    <t>C137:BQ137</t>
  </si>
  <si>
    <t>Пояснення щодо причин розбіжностей між фактичними та затвердженими результативними показниками: Збільшився відсоток дітей, які охоплені позашкільною освітою із числа учнів ЗЗСО в зв'язку з відкриттям нових гуртків.</t>
  </si>
  <si>
    <t>Задоволення потреб дівчат  і хлопців у сфері позашкільної освіти з урахуванням їх віку місця проживання</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</si>
  <si>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</si>
  <si>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</si>
  <si>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</si>
  <si>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</si>
  <si>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</si>
  <si>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</si>
  <si>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</si>
  <si>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</si>
  <si>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</si>
  <si>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</si>
  <si>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0611070</t>
  </si>
  <si>
    <t>Надання позашкільної освіти закладами позашкільної освіти, заходи із позашкільної роботи з дітьми</t>
  </si>
  <si>
    <t>0610000</t>
  </si>
  <si>
    <t>1070</t>
  </si>
  <si>
    <t>0960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</si>
  <si>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</si>
  <si>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Власні надходження протягом року не уточнюються, благодійні внески запланувати неможливо.</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</si>
  <si>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</si>
  <si>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</si>
  <si>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</si>
  <si>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</si>
  <si>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</si>
  <si>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дебіторська та кредиторська заборгованості відсутні.</t>
  </si>
  <si>
    <t>Програма розроблена для забезпечення реалізації державної політики в галузі освіти на території громади, забезпечення якості та доступності позашкільної освіти.</t>
  </si>
  <si>
    <t>Забезпечення надання рівних можливостей дівчатам і хлопцям в сфері отримання позашкільної освіти.</t>
  </si>
  <si>
    <t>Контроль за наданням якісної та доступної позашкільної освіти на території громади.</t>
  </si>
  <si>
    <t>Бюджетна програма має  довгостроковий термін дії.</t>
  </si>
  <si>
    <t>Завдання бюджетної програми виконано на належному рівні. Провівши аналіз даної програми, бачимо, що відхилення між плановими та фактичними результативними показниками виникли за рахунок зменшення видатків для придбання обладнання та предметів довгострокового користування закупівля яких здійснювалась шляхом тендерних закупівель, що сприяло економії кошторисних призначень. Зменшення кількості  ставок штатних одиниць пояснюється реорганізацією закладів позашкільноої освіти. Зменшились витрати на споживання комунальних послуг та енергоносіїв після зупинення освітнього процесу та запровадження дистанційної роботи.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</si>
</sst>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5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76"/>
  <sheetViews>
    <sheetView tabSelected="1" topLeftCell="A2" zoomScaleNormal="100" workbookViewId="0">
      <selection activeCell="BU178" sqref="A1:IV17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170</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161</v>
      </c>
      <c r="C13" s="60"/>
      <c r="D13" s="60"/>
      <c r="E13" s="60"/>
      <c r="F13" s="60"/>
      <c r="G13" s="60"/>
      <c r="H13" s="60"/>
      <c r="I13" s="60"/>
      <c r="J13" s="60"/>
      <c r="K13" s="60"/>
      <c r="L13" s="60"/>
      <c r="M13" s="14"/>
      <c r="N13" s="197" t="s">
        <v>162</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167</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173</v>
      </c>
      <c r="C16" s="60"/>
      <c r="D16" s="60"/>
      <c r="E16" s="60"/>
      <c r="F16" s="60"/>
      <c r="G16" s="60"/>
      <c r="H16" s="60"/>
      <c r="I16" s="60"/>
      <c r="J16" s="60"/>
      <c r="K16" s="60"/>
      <c r="L16" s="60"/>
      <c r="M16" s="14"/>
      <c r="N16" s="197" t="s">
        <v>162</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167</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6" t="s">
        <v>171</v>
      </c>
      <c r="C19" s="60"/>
      <c r="D19" s="60"/>
      <c r="E19" s="60"/>
      <c r="F19" s="60"/>
      <c r="G19" s="60"/>
      <c r="H19" s="60"/>
      <c r="I19" s="60"/>
      <c r="J19" s="60"/>
      <c r="K19" s="60"/>
      <c r="L19" s="60"/>
      <c r="M19"/>
      <c r="N19" s="196" t="s">
        <v>174</v>
      </c>
      <c r="O19" s="60"/>
      <c r="P19" s="60"/>
      <c r="Q19" s="60"/>
      <c r="R19" s="60"/>
      <c r="S19" s="60"/>
      <c r="T19" s="60"/>
      <c r="U19" s="60"/>
      <c r="V19" s="60"/>
      <c r="W19" s="60"/>
      <c r="X19" s="60"/>
      <c r="Y19" s="60"/>
      <c r="Z19" s="19"/>
      <c r="AA19" s="196" t="s">
        <v>175</v>
      </c>
      <c r="AB19" s="60"/>
      <c r="AC19" s="60"/>
      <c r="AD19" s="60"/>
      <c r="AE19" s="60"/>
      <c r="AF19" s="60"/>
      <c r="AG19" s="60"/>
      <c r="AH19" s="60"/>
      <c r="AI19" s="60"/>
      <c r="AJ19" s="19"/>
      <c r="AK19" s="206" t="s">
        <v>172</v>
      </c>
      <c r="AL19" s="195"/>
      <c r="AM19" s="195"/>
      <c r="AN19" s="195"/>
      <c r="AO19" s="195"/>
      <c r="AP19" s="195"/>
      <c r="AQ19" s="195"/>
      <c r="AR19" s="195"/>
      <c r="AS19" s="195"/>
      <c r="AT19" s="195"/>
      <c r="AU19" s="195"/>
      <c r="AV19" s="195"/>
      <c r="AW19" s="195"/>
      <c r="AX19" s="195"/>
      <c r="AY19" s="195"/>
      <c r="AZ19" s="195"/>
      <c r="BA19" s="195"/>
      <c r="BB19" s="195"/>
      <c r="BC19" s="195"/>
      <c r="BD19" s="19"/>
      <c r="BE19" s="196" t="s">
        <v>168</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4" t="s">
        <v>160</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169</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4022.85</v>
      </c>
      <c r="AB30" s="44"/>
      <c r="AC30" s="44"/>
      <c r="AD30" s="44"/>
      <c r="AE30" s="44"/>
      <c r="AF30" s="44">
        <v>326.3485</v>
      </c>
      <c r="AG30" s="44"/>
      <c r="AH30" s="44"/>
      <c r="AI30" s="44"/>
      <c r="AJ30" s="44"/>
      <c r="AK30" s="44">
        <f>AA30+AF30</f>
        <v>4349.1984999999995</v>
      </c>
      <c r="AL30" s="44"/>
      <c r="AM30" s="44"/>
      <c r="AN30" s="44"/>
      <c r="AO30" s="44"/>
      <c r="AP30" s="44">
        <v>3669.0844999999999</v>
      </c>
      <c r="AQ30" s="44"/>
      <c r="AR30" s="44"/>
      <c r="AS30" s="44"/>
      <c r="AT30" s="44"/>
      <c r="AU30" s="44">
        <v>221.85151999999999</v>
      </c>
      <c r="AV30" s="44"/>
      <c r="AW30" s="44"/>
      <c r="AX30" s="44"/>
      <c r="AY30" s="44"/>
      <c r="AZ30" s="44">
        <f>AP30+AU30</f>
        <v>3890.9360200000001</v>
      </c>
      <c r="BA30" s="44"/>
      <c r="BB30" s="44"/>
      <c r="BC30" s="44"/>
      <c r="BD30" s="44">
        <f>AP30-AA30</f>
        <v>-353.76549999999997</v>
      </c>
      <c r="BE30" s="44"/>
      <c r="BF30" s="44"/>
      <c r="BG30" s="44"/>
      <c r="BH30" s="44"/>
      <c r="BI30" s="44">
        <f>AU30-AF30</f>
        <v>-104.49698000000001</v>
      </c>
      <c r="BJ30" s="44"/>
      <c r="BK30" s="44"/>
      <c r="BL30" s="44"/>
      <c r="BM30" s="44"/>
      <c r="BN30" s="44">
        <f>BD30+BI30</f>
        <v>-458.26247999999998</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4022.85</v>
      </c>
      <c r="AB31" s="38"/>
      <c r="AC31" s="38"/>
      <c r="AD31" s="38"/>
      <c r="AE31" s="38"/>
      <c r="AF31" s="38">
        <v>326.3485</v>
      </c>
      <c r="AG31" s="38"/>
      <c r="AH31" s="38"/>
      <c r="AI31" s="38"/>
      <c r="AJ31" s="38"/>
      <c r="AK31" s="38">
        <f>AA31+AF31</f>
        <v>4349.1984999999995</v>
      </c>
      <c r="AL31" s="38"/>
      <c r="AM31" s="38"/>
      <c r="AN31" s="38"/>
      <c r="AO31" s="38"/>
      <c r="AP31" s="38">
        <v>3669.0844999999999</v>
      </c>
      <c r="AQ31" s="38"/>
      <c r="AR31" s="38"/>
      <c r="AS31" s="38"/>
      <c r="AT31" s="38"/>
      <c r="AU31" s="38">
        <v>221.85151999999999</v>
      </c>
      <c r="AV31" s="38"/>
      <c r="AW31" s="38"/>
      <c r="AX31" s="38"/>
      <c r="AY31" s="38"/>
      <c r="AZ31" s="38">
        <f>AP31+AU31</f>
        <v>3890.9360200000001</v>
      </c>
      <c r="BA31" s="38"/>
      <c r="BB31" s="38"/>
      <c r="BC31" s="38"/>
      <c r="BD31" s="38">
        <f>AP31-AA31</f>
        <v>-353.76549999999997</v>
      </c>
      <c r="BE31" s="38"/>
      <c r="BF31" s="38"/>
      <c r="BG31" s="38"/>
      <c r="BH31" s="38"/>
      <c r="BI31" s="38">
        <f>AU31-AF31</f>
        <v>-104.49698000000001</v>
      </c>
      <c r="BJ31" s="38"/>
      <c r="BK31" s="38"/>
      <c r="BL31" s="38"/>
      <c r="BM31" s="38"/>
      <c r="BN31" s="38">
        <f>BD31+BI31</f>
        <v>-458.26247999999998</v>
      </c>
      <c r="BO31" s="38"/>
      <c r="BP31" s="38"/>
      <c r="BQ31" s="38"/>
    </row>
    <row r="32" spans="1:80" ht="51"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169</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162.60399999999998</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131.607</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30.997</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176</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326.34800000000001</v>
      </c>
      <c r="T44" s="93"/>
      <c r="U44" s="93"/>
      <c r="V44" s="93"/>
      <c r="W44" s="93"/>
      <c r="X44" s="93"/>
      <c r="Y44" s="93"/>
      <c r="Z44" s="93"/>
      <c r="AA44" s="93"/>
      <c r="AB44" s="93"/>
      <c r="AC44" s="93"/>
      <c r="AD44" s="93"/>
      <c r="AE44" s="93"/>
      <c r="AF44" s="93"/>
      <c r="AG44" s="93"/>
      <c r="AH44" s="109"/>
      <c r="AI44" s="92">
        <f>AI46+AI47+AI48+AI49</f>
        <v>183.06700000000001</v>
      </c>
      <c r="AJ44" s="93"/>
      <c r="AK44" s="93"/>
      <c r="AL44" s="93"/>
      <c r="AM44" s="93"/>
      <c r="AN44" s="93"/>
      <c r="AO44" s="93"/>
      <c r="AP44" s="93"/>
      <c r="AQ44" s="93"/>
      <c r="AR44" s="93"/>
      <c r="AS44" s="93"/>
      <c r="AT44" s="93"/>
      <c r="AU44" s="93"/>
      <c r="AV44" s="93"/>
      <c r="AW44" s="93"/>
      <c r="AX44" s="109"/>
      <c r="AY44" s="92">
        <f>AY46+AY47+AY48+AY49</f>
        <v>-143.28100000000001</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141.607</v>
      </c>
      <c r="T46" s="111"/>
      <c r="U46" s="111"/>
      <c r="V46" s="111"/>
      <c r="W46" s="111"/>
      <c r="X46" s="112"/>
      <c r="Y46" s="112"/>
      <c r="Z46" s="112"/>
      <c r="AA46" s="112"/>
      <c r="AB46" s="112"/>
      <c r="AC46" s="112"/>
      <c r="AD46" s="112"/>
      <c r="AE46" s="112"/>
      <c r="AF46" s="112"/>
      <c r="AG46" s="112"/>
      <c r="AH46" s="113"/>
      <c r="AI46" s="120">
        <v>29.321999999999999</v>
      </c>
      <c r="AJ46" s="121"/>
      <c r="AK46" s="121"/>
      <c r="AL46" s="121"/>
      <c r="AM46" s="121"/>
      <c r="AN46" s="121"/>
      <c r="AO46" s="121"/>
      <c r="AP46" s="121"/>
      <c r="AQ46" s="121"/>
      <c r="AR46" s="121"/>
      <c r="AS46" s="121"/>
      <c r="AT46" s="121"/>
      <c r="AU46" s="121"/>
      <c r="AV46" s="121"/>
      <c r="AW46" s="121"/>
      <c r="AX46" s="124"/>
      <c r="AY46" s="127">
        <f>AI46-S46</f>
        <v>-112.285</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184.74100000000001</v>
      </c>
      <c r="T49" s="111"/>
      <c r="U49" s="111"/>
      <c r="V49" s="111"/>
      <c r="W49" s="111"/>
      <c r="X49" s="112"/>
      <c r="Y49" s="112"/>
      <c r="Z49" s="112"/>
      <c r="AA49" s="112"/>
      <c r="AB49" s="112"/>
      <c r="AC49" s="112"/>
      <c r="AD49" s="112"/>
      <c r="AE49" s="112"/>
      <c r="AF49" s="112"/>
      <c r="AG49" s="112"/>
      <c r="AH49" s="113"/>
      <c r="AI49" s="120">
        <v>153.745</v>
      </c>
      <c r="AJ49" s="121"/>
      <c r="AK49" s="121"/>
      <c r="AL49" s="121"/>
      <c r="AM49" s="121"/>
      <c r="AN49" s="122"/>
      <c r="AO49" s="122"/>
      <c r="AP49" s="122"/>
      <c r="AQ49" s="122"/>
      <c r="AR49" s="122"/>
      <c r="AS49" s="122"/>
      <c r="AT49" s="122"/>
      <c r="AU49" s="122"/>
      <c r="AV49" s="122"/>
      <c r="AW49" s="122"/>
      <c r="AX49" s="123"/>
      <c r="AY49" s="127">
        <f>AI49-S49</f>
        <v>-30.996000000000009</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177</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123.819</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119.468</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4.351</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178</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25.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16.8</v>
      </c>
      <c r="Z65" s="53"/>
      <c r="AA65" s="53"/>
      <c r="AB65" s="53"/>
      <c r="AC65" s="53"/>
      <c r="AD65" s="53">
        <v>0</v>
      </c>
      <c r="AE65" s="53"/>
      <c r="AF65" s="53"/>
      <c r="AG65" s="53"/>
      <c r="AH65" s="53"/>
      <c r="AI65" s="53">
        <v>16.8</v>
      </c>
      <c r="AJ65" s="53"/>
      <c r="AK65" s="53"/>
      <c r="AL65" s="53"/>
      <c r="AM65" s="53"/>
      <c r="AN65" s="53">
        <v>16.8</v>
      </c>
      <c r="AO65" s="53"/>
      <c r="AP65" s="53"/>
      <c r="AQ65" s="53"/>
      <c r="AR65" s="53"/>
      <c r="AS65" s="53">
        <v>0</v>
      </c>
      <c r="AT65" s="53"/>
      <c r="AU65" s="53"/>
      <c r="AV65" s="53"/>
      <c r="AW65" s="53"/>
      <c r="AX65" s="53">
        <v>16.8</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80" s="30" customFormat="1" ht="25.5" customHeight="1" x14ac:dyDescent="0.2">
      <c r="A66" s="43"/>
      <c r="B66" s="43"/>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53">
        <v>3</v>
      </c>
      <c r="Z66" s="53"/>
      <c r="AA66" s="53"/>
      <c r="AB66" s="53"/>
      <c r="AC66" s="53"/>
      <c r="AD66" s="53">
        <v>0</v>
      </c>
      <c r="AE66" s="53"/>
      <c r="AF66" s="53"/>
      <c r="AG66" s="53"/>
      <c r="AH66" s="53"/>
      <c r="AI66" s="53">
        <v>3</v>
      </c>
      <c r="AJ66" s="53"/>
      <c r="AK66" s="53"/>
      <c r="AL66" s="53"/>
      <c r="AM66" s="53"/>
      <c r="AN66" s="53">
        <v>3</v>
      </c>
      <c r="AO66" s="53"/>
      <c r="AP66" s="53"/>
      <c r="AQ66" s="53"/>
      <c r="AR66" s="53"/>
      <c r="AS66" s="53">
        <v>0</v>
      </c>
      <c r="AT66" s="53"/>
      <c r="AU66" s="53"/>
      <c r="AV66" s="53"/>
      <c r="AW66" s="53"/>
      <c r="AX66" s="53">
        <v>3</v>
      </c>
      <c r="AY66" s="53"/>
      <c r="AZ66" s="53"/>
      <c r="BA66" s="53"/>
      <c r="BB66" s="53"/>
      <c r="BC66" s="53">
        <f>AN66-Y66</f>
        <v>0</v>
      </c>
      <c r="BD66" s="53"/>
      <c r="BE66" s="53"/>
      <c r="BF66" s="53"/>
      <c r="BG66" s="53"/>
      <c r="BH66" s="53">
        <f>AS66-AD66</f>
        <v>0</v>
      </c>
      <c r="BI66" s="53"/>
      <c r="BJ66" s="53"/>
      <c r="BK66" s="53"/>
      <c r="BL66" s="53"/>
      <c r="BM66" s="53">
        <v>0</v>
      </c>
      <c r="BN66" s="53"/>
      <c r="BO66" s="53"/>
      <c r="BP66" s="53"/>
      <c r="BQ66" s="53"/>
      <c r="BR66" s="31"/>
      <c r="BS66" s="31"/>
      <c r="BT66" s="31"/>
      <c r="BU66" s="31"/>
      <c r="BV66" s="31"/>
      <c r="BW66" s="31"/>
      <c r="BX66" s="31"/>
      <c r="BY66" s="31"/>
      <c r="BZ66" s="36"/>
    </row>
    <row r="67" spans="1:80" s="30" customFormat="1" ht="12.75" customHeight="1" x14ac:dyDescent="0.2">
      <c r="A67" s="43"/>
      <c r="B67" s="43"/>
      <c r="C67" s="178" t="s">
        <v>115</v>
      </c>
      <c r="D67" s="188"/>
      <c r="E67" s="188"/>
      <c r="F67" s="188"/>
      <c r="G67" s="188"/>
      <c r="H67" s="188"/>
      <c r="I67" s="188"/>
      <c r="J67" s="188"/>
      <c r="K67" s="188"/>
      <c r="L67" s="188"/>
      <c r="M67" s="188"/>
      <c r="N67" s="188"/>
      <c r="O67" s="188"/>
      <c r="P67" s="188"/>
      <c r="Q67" s="188"/>
      <c r="R67" s="188"/>
      <c r="S67" s="188"/>
      <c r="T67" s="188"/>
      <c r="U67" s="188"/>
      <c r="V67" s="188"/>
      <c r="W67" s="188"/>
      <c r="X67" s="189"/>
      <c r="Y67" s="53">
        <v>1.5</v>
      </c>
      <c r="Z67" s="53"/>
      <c r="AA67" s="53"/>
      <c r="AB67" s="53"/>
      <c r="AC67" s="53"/>
      <c r="AD67" s="53">
        <v>0</v>
      </c>
      <c r="AE67" s="53"/>
      <c r="AF67" s="53"/>
      <c r="AG67" s="53"/>
      <c r="AH67" s="53"/>
      <c r="AI67" s="53">
        <v>1.5</v>
      </c>
      <c r="AJ67" s="53"/>
      <c r="AK67" s="53"/>
      <c r="AL67" s="53"/>
      <c r="AM67" s="53"/>
      <c r="AN67" s="53">
        <v>1.5</v>
      </c>
      <c r="AO67" s="53"/>
      <c r="AP67" s="53"/>
      <c r="AQ67" s="53"/>
      <c r="AR67" s="53"/>
      <c r="AS67" s="53">
        <v>0</v>
      </c>
      <c r="AT67" s="53"/>
      <c r="AU67" s="53"/>
      <c r="AV67" s="53"/>
      <c r="AW67" s="53"/>
      <c r="AX67" s="53">
        <v>1.5</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8" t="s">
        <v>116</v>
      </c>
      <c r="D68" s="188"/>
      <c r="E68" s="188"/>
      <c r="F68" s="188"/>
      <c r="G68" s="188"/>
      <c r="H68" s="188"/>
      <c r="I68" s="188"/>
      <c r="J68" s="188"/>
      <c r="K68" s="188"/>
      <c r="L68" s="188"/>
      <c r="M68" s="188"/>
      <c r="N68" s="188"/>
      <c r="O68" s="188"/>
      <c r="P68" s="188"/>
      <c r="Q68" s="188"/>
      <c r="R68" s="188"/>
      <c r="S68" s="188"/>
      <c r="T68" s="188"/>
      <c r="U68" s="188"/>
      <c r="V68" s="188"/>
      <c r="W68" s="188"/>
      <c r="X68" s="189"/>
      <c r="Y68" s="53">
        <v>12.5</v>
      </c>
      <c r="Z68" s="53"/>
      <c r="AA68" s="53"/>
      <c r="AB68" s="53"/>
      <c r="AC68" s="53"/>
      <c r="AD68" s="53">
        <v>0</v>
      </c>
      <c r="AE68" s="53"/>
      <c r="AF68" s="53"/>
      <c r="AG68" s="53"/>
      <c r="AH68" s="53"/>
      <c r="AI68" s="53">
        <v>12.5</v>
      </c>
      <c r="AJ68" s="53"/>
      <c r="AK68" s="53"/>
      <c r="AL68" s="53"/>
      <c r="AM68" s="53"/>
      <c r="AN68" s="53">
        <v>8.5</v>
      </c>
      <c r="AO68" s="53"/>
      <c r="AP68" s="53"/>
      <c r="AQ68" s="53"/>
      <c r="AR68" s="53"/>
      <c r="AS68" s="53">
        <v>0</v>
      </c>
      <c r="AT68" s="53"/>
      <c r="AU68" s="53"/>
      <c r="AV68" s="53"/>
      <c r="AW68" s="53"/>
      <c r="AX68" s="53">
        <v>8.5</v>
      </c>
      <c r="AY68" s="53"/>
      <c r="AZ68" s="53"/>
      <c r="BA68" s="53"/>
      <c r="BB68" s="53"/>
      <c r="BC68" s="53">
        <f>AN68-Y68</f>
        <v>-4</v>
      </c>
      <c r="BD68" s="53"/>
      <c r="BE68" s="53"/>
      <c r="BF68" s="53"/>
      <c r="BG68" s="53"/>
      <c r="BH68" s="53">
        <f>AS68-AD68</f>
        <v>0</v>
      </c>
      <c r="BI68" s="53"/>
      <c r="BJ68" s="53"/>
      <c r="BK68" s="53"/>
      <c r="BL68" s="53"/>
      <c r="BM68" s="53">
        <v>-4</v>
      </c>
      <c r="BN68" s="53"/>
      <c r="BO68" s="53"/>
      <c r="BP68" s="53"/>
      <c r="BQ68" s="53"/>
      <c r="BR68" s="31"/>
      <c r="BS68" s="31"/>
      <c r="BT68" s="31"/>
      <c r="BU68" s="31"/>
      <c r="BV68" s="31"/>
      <c r="BW68" s="31"/>
      <c r="BX68" s="31"/>
      <c r="BY68" s="31"/>
      <c r="BZ68" s="36"/>
    </row>
    <row r="69" spans="1:80" s="30" customFormat="1" ht="12.75" customHeight="1" x14ac:dyDescent="0.2">
      <c r="A69" s="43"/>
      <c r="B69" s="43"/>
      <c r="C69" s="178" t="s">
        <v>117</v>
      </c>
      <c r="D69" s="188"/>
      <c r="E69" s="188"/>
      <c r="F69" s="188"/>
      <c r="G69" s="188"/>
      <c r="H69" s="188"/>
      <c r="I69" s="188"/>
      <c r="J69" s="188"/>
      <c r="K69" s="188"/>
      <c r="L69" s="188"/>
      <c r="M69" s="188"/>
      <c r="N69" s="188"/>
      <c r="O69" s="188"/>
      <c r="P69" s="188"/>
      <c r="Q69" s="188"/>
      <c r="R69" s="188"/>
      <c r="S69" s="188"/>
      <c r="T69" s="188"/>
      <c r="U69" s="188"/>
      <c r="V69" s="188"/>
      <c r="W69" s="188"/>
      <c r="X69" s="189"/>
      <c r="Y69" s="53">
        <v>21.8</v>
      </c>
      <c r="Z69" s="53"/>
      <c r="AA69" s="53"/>
      <c r="AB69" s="53"/>
      <c r="AC69" s="53"/>
      <c r="AD69" s="53">
        <v>0</v>
      </c>
      <c r="AE69" s="53"/>
      <c r="AF69" s="53"/>
      <c r="AG69" s="53"/>
      <c r="AH69" s="53"/>
      <c r="AI69" s="53">
        <v>21.8</v>
      </c>
      <c r="AJ69" s="53"/>
      <c r="AK69" s="53"/>
      <c r="AL69" s="53"/>
      <c r="AM69" s="53"/>
      <c r="AN69" s="53">
        <v>22</v>
      </c>
      <c r="AO69" s="53"/>
      <c r="AP69" s="53"/>
      <c r="AQ69" s="53"/>
      <c r="AR69" s="53"/>
      <c r="AS69" s="53">
        <v>0</v>
      </c>
      <c r="AT69" s="53"/>
      <c r="AU69" s="53"/>
      <c r="AV69" s="53"/>
      <c r="AW69" s="53"/>
      <c r="AX69" s="53">
        <v>22</v>
      </c>
      <c r="AY69" s="53"/>
      <c r="AZ69" s="53"/>
      <c r="BA69" s="53"/>
      <c r="BB69" s="53"/>
      <c r="BC69" s="53">
        <f>AN69-Y69</f>
        <v>0.19999999999999929</v>
      </c>
      <c r="BD69" s="53"/>
      <c r="BE69" s="53"/>
      <c r="BF69" s="53"/>
      <c r="BG69" s="53"/>
      <c r="BH69" s="53">
        <f>AS69-AD69</f>
        <v>0</v>
      </c>
      <c r="BI69" s="53"/>
      <c r="BJ69" s="53"/>
      <c r="BK69" s="53"/>
      <c r="BL69" s="53"/>
      <c r="BM69" s="53">
        <v>0.19999999999999929</v>
      </c>
      <c r="BN69" s="53"/>
      <c r="BO69" s="53"/>
      <c r="BP69" s="53"/>
      <c r="BQ69" s="53"/>
      <c r="BR69" s="31"/>
      <c r="BS69" s="31"/>
      <c r="BT69" s="31"/>
      <c r="BU69" s="31"/>
      <c r="BV69" s="31"/>
      <c r="BW69" s="31"/>
      <c r="BX69" s="31"/>
      <c r="BY69" s="31"/>
      <c r="BZ69" s="36"/>
    </row>
    <row r="70" spans="1:80" s="30" customFormat="1" ht="12.75" customHeight="1" x14ac:dyDescent="0.2">
      <c r="A70" s="43"/>
      <c r="B70" s="43"/>
      <c r="C70" s="178" t="s">
        <v>118</v>
      </c>
      <c r="D70" s="188"/>
      <c r="E70" s="188"/>
      <c r="F70" s="188"/>
      <c r="G70" s="188"/>
      <c r="H70" s="188"/>
      <c r="I70" s="188"/>
      <c r="J70" s="188"/>
      <c r="K70" s="188"/>
      <c r="L70" s="188"/>
      <c r="M70" s="188"/>
      <c r="N70" s="188"/>
      <c r="O70" s="188"/>
      <c r="P70" s="188"/>
      <c r="Q70" s="188"/>
      <c r="R70" s="188"/>
      <c r="S70" s="188"/>
      <c r="T70" s="188"/>
      <c r="U70" s="188"/>
      <c r="V70" s="188"/>
      <c r="W70" s="188"/>
      <c r="X70" s="189"/>
      <c r="Y70" s="53">
        <v>12</v>
      </c>
      <c r="Z70" s="53"/>
      <c r="AA70" s="53"/>
      <c r="AB70" s="53"/>
      <c r="AC70" s="53"/>
      <c r="AD70" s="53">
        <v>0</v>
      </c>
      <c r="AE70" s="53"/>
      <c r="AF70" s="53"/>
      <c r="AG70" s="53"/>
      <c r="AH70" s="53"/>
      <c r="AI70" s="53">
        <v>12</v>
      </c>
      <c r="AJ70" s="53"/>
      <c r="AK70" s="53"/>
      <c r="AL70" s="53"/>
      <c r="AM70" s="53"/>
      <c r="AN70" s="53">
        <v>8</v>
      </c>
      <c r="AO70" s="53"/>
      <c r="AP70" s="53"/>
      <c r="AQ70" s="53"/>
      <c r="AR70" s="53"/>
      <c r="AS70" s="53">
        <v>0</v>
      </c>
      <c r="AT70" s="53"/>
      <c r="AU70" s="53"/>
      <c r="AV70" s="53"/>
      <c r="AW70" s="53"/>
      <c r="AX70" s="53">
        <v>8</v>
      </c>
      <c r="AY70" s="53"/>
      <c r="AZ70" s="53"/>
      <c r="BA70" s="53"/>
      <c r="BB70" s="53"/>
      <c r="BC70" s="53">
        <f>AN70-Y70</f>
        <v>-4</v>
      </c>
      <c r="BD70" s="53"/>
      <c r="BE70" s="53"/>
      <c r="BF70" s="53"/>
      <c r="BG70" s="53"/>
      <c r="BH70" s="53">
        <f>AS70-AD70</f>
        <v>0</v>
      </c>
      <c r="BI70" s="53"/>
      <c r="BJ70" s="53"/>
      <c r="BK70" s="53"/>
      <c r="BL70" s="53"/>
      <c r="BM70" s="53">
        <v>-4</v>
      </c>
      <c r="BN70" s="53"/>
      <c r="BO70" s="53"/>
      <c r="BP70" s="53"/>
      <c r="BQ70" s="53"/>
      <c r="BR70" s="31"/>
      <c r="BS70" s="31"/>
      <c r="BT70" s="31"/>
      <c r="BU70" s="31"/>
      <c r="BV70" s="31"/>
      <c r="BW70" s="31"/>
      <c r="BX70" s="31"/>
      <c r="BY70" s="31"/>
      <c r="BZ70" s="36"/>
    </row>
    <row r="71" spans="1:80" s="30" customFormat="1" ht="25.5" customHeight="1" x14ac:dyDescent="0.2">
      <c r="A71" s="43"/>
      <c r="B71" s="43"/>
      <c r="C71" s="178" t="s">
        <v>120</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31"/>
      <c r="BS71" s="31"/>
      <c r="BT71" s="31"/>
      <c r="BU71" s="31"/>
      <c r="BV71" s="31"/>
      <c r="BW71" s="31"/>
      <c r="BX71" s="31"/>
      <c r="BY71" s="31"/>
      <c r="BZ71" s="36"/>
      <c r="CB71" s="30" t="s">
        <v>119</v>
      </c>
    </row>
    <row r="72" spans="1:80" s="30" customFormat="1" ht="25.5" customHeight="1" x14ac:dyDescent="0.2">
      <c r="A72" s="43"/>
      <c r="B72" s="43"/>
      <c r="C72" s="178" t="s">
        <v>120</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121</v>
      </c>
    </row>
    <row r="73" spans="1:80" s="30" customFormat="1" ht="12.75" customHeight="1" x14ac:dyDescent="0.2">
      <c r="A73" s="43"/>
      <c r="B73" s="43"/>
      <c r="C73" s="178" t="s">
        <v>122</v>
      </c>
      <c r="D73" s="188"/>
      <c r="E73" s="188"/>
      <c r="F73" s="188"/>
      <c r="G73" s="188"/>
      <c r="H73" s="188"/>
      <c r="I73" s="188"/>
      <c r="J73" s="188"/>
      <c r="K73" s="188"/>
      <c r="L73" s="188"/>
      <c r="M73" s="188"/>
      <c r="N73" s="188"/>
      <c r="O73" s="188"/>
      <c r="P73" s="188"/>
      <c r="Q73" s="188"/>
      <c r="R73" s="188"/>
      <c r="S73" s="188"/>
      <c r="T73" s="188"/>
      <c r="U73" s="188"/>
      <c r="V73" s="188"/>
      <c r="W73" s="188"/>
      <c r="X73" s="189"/>
      <c r="Y73" s="53">
        <v>22.178999999999998</v>
      </c>
      <c r="Z73" s="53"/>
      <c r="AA73" s="53"/>
      <c r="AB73" s="53"/>
      <c r="AC73" s="53"/>
      <c r="AD73" s="53">
        <v>0</v>
      </c>
      <c r="AE73" s="53"/>
      <c r="AF73" s="53"/>
      <c r="AG73" s="53"/>
      <c r="AH73" s="53"/>
      <c r="AI73" s="53">
        <v>22.178999999999998</v>
      </c>
      <c r="AJ73" s="53"/>
      <c r="AK73" s="53"/>
      <c r="AL73" s="53"/>
      <c r="AM73" s="53"/>
      <c r="AN73" s="53">
        <v>22.178999999999998</v>
      </c>
      <c r="AO73" s="53"/>
      <c r="AP73" s="53"/>
      <c r="AQ73" s="53"/>
      <c r="AR73" s="53"/>
      <c r="AS73" s="53">
        <v>0</v>
      </c>
      <c r="AT73" s="53"/>
      <c r="AU73" s="53"/>
      <c r="AV73" s="53"/>
      <c r="AW73" s="53"/>
      <c r="AX73" s="53">
        <v>22.178999999999998</v>
      </c>
      <c r="AY73" s="53"/>
      <c r="AZ73" s="53"/>
      <c r="BA73" s="53"/>
      <c r="BB73" s="53"/>
      <c r="BC73" s="53">
        <f>AN73-Y73</f>
        <v>0</v>
      </c>
      <c r="BD73" s="53"/>
      <c r="BE73" s="53"/>
      <c r="BF73" s="53"/>
      <c r="BG73" s="53"/>
      <c r="BH73" s="53">
        <f>AS73-AD73</f>
        <v>0</v>
      </c>
      <c r="BI73" s="53"/>
      <c r="BJ73" s="53"/>
      <c r="BK73" s="53"/>
      <c r="BL73" s="53"/>
      <c r="BM73" s="53">
        <v>0</v>
      </c>
      <c r="BN73" s="53"/>
      <c r="BO73" s="53"/>
      <c r="BP73" s="53"/>
      <c r="BQ73" s="53"/>
      <c r="BR73" s="31"/>
      <c r="BS73" s="31"/>
      <c r="BT73" s="31"/>
      <c r="BU73" s="31"/>
      <c r="BV73" s="31"/>
      <c r="BW73" s="31"/>
      <c r="BX73" s="31"/>
      <c r="BY73" s="31"/>
      <c r="BZ73" s="36"/>
    </row>
    <row r="74" spans="1:80" s="30" customFormat="1" ht="12.75" customHeight="1" x14ac:dyDescent="0.2">
      <c r="A74" s="43"/>
      <c r="B74" s="43"/>
      <c r="C74" s="178" t="s">
        <v>123</v>
      </c>
      <c r="D74" s="188"/>
      <c r="E74" s="188"/>
      <c r="F74" s="188"/>
      <c r="G74" s="188"/>
      <c r="H74" s="188"/>
      <c r="I74" s="188"/>
      <c r="J74" s="188"/>
      <c r="K74" s="188"/>
      <c r="L74" s="188"/>
      <c r="M74" s="188"/>
      <c r="N74" s="188"/>
      <c r="O74" s="188"/>
      <c r="P74" s="188"/>
      <c r="Q74" s="188"/>
      <c r="R74" s="188"/>
      <c r="S74" s="188"/>
      <c r="T74" s="188"/>
      <c r="U74" s="188"/>
      <c r="V74" s="188"/>
      <c r="W74" s="188"/>
      <c r="X74" s="189"/>
      <c r="Y74" s="53">
        <v>2</v>
      </c>
      <c r="Z74" s="53"/>
      <c r="AA74" s="53"/>
      <c r="AB74" s="53"/>
      <c r="AC74" s="53"/>
      <c r="AD74" s="53">
        <v>0</v>
      </c>
      <c r="AE74" s="53"/>
      <c r="AF74" s="53"/>
      <c r="AG74" s="53"/>
      <c r="AH74" s="53"/>
      <c r="AI74" s="53">
        <v>2</v>
      </c>
      <c r="AJ74" s="53"/>
      <c r="AK74" s="53"/>
      <c r="AL74" s="53"/>
      <c r="AM74" s="53"/>
      <c r="AN74" s="53">
        <v>2</v>
      </c>
      <c r="AO74" s="53"/>
      <c r="AP74" s="53"/>
      <c r="AQ74" s="53"/>
      <c r="AR74" s="53"/>
      <c r="AS74" s="53">
        <v>0</v>
      </c>
      <c r="AT74" s="53"/>
      <c r="AU74" s="53"/>
      <c r="AV74" s="53"/>
      <c r="AW74" s="53"/>
      <c r="AX74" s="53">
        <v>2</v>
      </c>
      <c r="AY74" s="53"/>
      <c r="AZ74" s="53"/>
      <c r="BA74" s="53"/>
      <c r="BB74" s="53"/>
      <c r="BC74" s="53">
        <f>AN74-Y74</f>
        <v>0</v>
      </c>
      <c r="BD74" s="53"/>
      <c r="BE74" s="53"/>
      <c r="BF74" s="53"/>
      <c r="BG74" s="53"/>
      <c r="BH74" s="53">
        <f>AS74-AD74</f>
        <v>0</v>
      </c>
      <c r="BI74" s="53"/>
      <c r="BJ74" s="53"/>
      <c r="BK74" s="53"/>
      <c r="BL74" s="53"/>
      <c r="BM74" s="53">
        <v>0</v>
      </c>
      <c r="BN74" s="53"/>
      <c r="BO74" s="53"/>
      <c r="BP74" s="53"/>
      <c r="BQ74" s="53"/>
      <c r="BR74" s="31"/>
      <c r="BS74" s="31"/>
      <c r="BT74" s="31"/>
      <c r="BU74" s="31"/>
      <c r="BV74" s="31"/>
      <c r="BW74" s="31"/>
      <c r="BX74" s="31"/>
      <c r="BY74" s="31"/>
      <c r="BZ74" s="36"/>
    </row>
    <row r="75" spans="1:80" s="186" customFormat="1" x14ac:dyDescent="0.2">
      <c r="A75" s="133"/>
      <c r="B75" s="133"/>
      <c r="C75" s="181" t="s">
        <v>124</v>
      </c>
      <c r="D75" s="182"/>
      <c r="E75" s="182"/>
      <c r="F75" s="182"/>
      <c r="G75" s="182"/>
      <c r="H75" s="182"/>
      <c r="I75" s="182"/>
      <c r="J75" s="182"/>
      <c r="K75" s="182"/>
      <c r="L75" s="182"/>
      <c r="M75" s="182"/>
      <c r="N75" s="182"/>
      <c r="O75" s="182"/>
      <c r="P75" s="182"/>
      <c r="Q75" s="182"/>
      <c r="R75" s="182"/>
      <c r="S75" s="182"/>
      <c r="T75" s="182"/>
      <c r="U75" s="182"/>
      <c r="V75" s="182"/>
      <c r="W75" s="182"/>
      <c r="X75" s="183"/>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c r="BG75" s="134"/>
      <c r="BH75" s="134"/>
      <c r="BI75" s="134"/>
      <c r="BJ75" s="134"/>
      <c r="BK75" s="134"/>
      <c r="BL75" s="134"/>
      <c r="BM75" s="134"/>
      <c r="BN75" s="134"/>
      <c r="BO75" s="134"/>
      <c r="BP75" s="134"/>
      <c r="BQ75" s="134"/>
      <c r="BR75" s="184"/>
      <c r="BS75" s="184"/>
      <c r="BT75" s="184"/>
      <c r="BU75" s="184"/>
      <c r="BV75" s="184"/>
      <c r="BW75" s="184"/>
      <c r="BX75" s="184"/>
      <c r="BY75" s="184"/>
      <c r="BZ75" s="185"/>
    </row>
    <row r="76" spans="1:80" s="30" customFormat="1" ht="25.5" customHeight="1" x14ac:dyDescent="0.2">
      <c r="A76" s="43"/>
      <c r="B76" s="43"/>
      <c r="C76" s="178" t="s">
        <v>125</v>
      </c>
      <c r="D76" s="188"/>
      <c r="E76" s="188"/>
      <c r="F76" s="188"/>
      <c r="G76" s="188"/>
      <c r="H76" s="188"/>
      <c r="I76" s="188"/>
      <c r="J76" s="188"/>
      <c r="K76" s="188"/>
      <c r="L76" s="188"/>
      <c r="M76" s="188"/>
      <c r="N76" s="188"/>
      <c r="O76" s="188"/>
      <c r="P76" s="188"/>
      <c r="Q76" s="188"/>
      <c r="R76" s="188"/>
      <c r="S76" s="188"/>
      <c r="T76" s="188"/>
      <c r="U76" s="188"/>
      <c r="V76" s="188"/>
      <c r="W76" s="188"/>
      <c r="X76" s="189"/>
      <c r="Y76" s="53">
        <v>145</v>
      </c>
      <c r="Z76" s="53"/>
      <c r="AA76" s="53"/>
      <c r="AB76" s="53"/>
      <c r="AC76" s="53"/>
      <c r="AD76" s="53">
        <v>0</v>
      </c>
      <c r="AE76" s="53"/>
      <c r="AF76" s="53"/>
      <c r="AG76" s="53"/>
      <c r="AH76" s="53"/>
      <c r="AI76" s="53">
        <v>145</v>
      </c>
      <c r="AJ76" s="53"/>
      <c r="AK76" s="53"/>
      <c r="AL76" s="53"/>
      <c r="AM76" s="53"/>
      <c r="AN76" s="53">
        <v>154</v>
      </c>
      <c r="AO76" s="53"/>
      <c r="AP76" s="53"/>
      <c r="AQ76" s="53"/>
      <c r="AR76" s="53"/>
      <c r="AS76" s="53">
        <v>0</v>
      </c>
      <c r="AT76" s="53"/>
      <c r="AU76" s="53"/>
      <c r="AV76" s="53"/>
      <c r="AW76" s="53"/>
      <c r="AX76" s="53">
        <v>154</v>
      </c>
      <c r="AY76" s="53"/>
      <c r="AZ76" s="53"/>
      <c r="BA76" s="53"/>
      <c r="BB76" s="53"/>
      <c r="BC76" s="53">
        <f>AN76-Y76</f>
        <v>9</v>
      </c>
      <c r="BD76" s="53"/>
      <c r="BE76" s="53"/>
      <c r="BF76" s="53"/>
      <c r="BG76" s="53"/>
      <c r="BH76" s="53">
        <f>AS76-AD76</f>
        <v>0</v>
      </c>
      <c r="BI76" s="53"/>
      <c r="BJ76" s="53"/>
      <c r="BK76" s="53"/>
      <c r="BL76" s="53"/>
      <c r="BM76" s="53">
        <v>9</v>
      </c>
      <c r="BN76" s="53"/>
      <c r="BO76" s="53"/>
      <c r="BP76" s="53"/>
      <c r="BQ76" s="53"/>
      <c r="BR76" s="31"/>
      <c r="BS76" s="31"/>
      <c r="BT76" s="31"/>
      <c r="BU76" s="31"/>
      <c r="BV76" s="31"/>
      <c r="BW76" s="31"/>
      <c r="BX76" s="31"/>
      <c r="BY76" s="31"/>
      <c r="BZ76" s="36"/>
    </row>
    <row r="77" spans="1:80" s="30" customFormat="1" ht="25.5" customHeight="1" x14ac:dyDescent="0.2">
      <c r="A77" s="43"/>
      <c r="B77" s="43"/>
      <c r="C77" s="178" t="s">
        <v>127</v>
      </c>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3"/>
      <c r="BR77" s="31"/>
      <c r="BS77" s="31"/>
      <c r="BT77" s="31"/>
      <c r="BU77" s="31"/>
      <c r="BV77" s="31"/>
      <c r="BW77" s="31"/>
      <c r="BX77" s="31"/>
      <c r="BY77" s="31"/>
      <c r="BZ77" s="36"/>
      <c r="CB77" s="30" t="s">
        <v>126</v>
      </c>
    </row>
    <row r="78" spans="1:80" s="30" customFormat="1" ht="12.75" customHeight="1" x14ac:dyDescent="0.2">
      <c r="A78" s="43"/>
      <c r="B78" s="43"/>
      <c r="C78" s="178" t="s">
        <v>128</v>
      </c>
      <c r="D78" s="188"/>
      <c r="E78" s="188"/>
      <c r="F78" s="188"/>
      <c r="G78" s="188"/>
      <c r="H78" s="188"/>
      <c r="I78" s="188"/>
      <c r="J78" s="188"/>
      <c r="K78" s="188"/>
      <c r="L78" s="188"/>
      <c r="M78" s="188"/>
      <c r="N78" s="188"/>
      <c r="O78" s="188"/>
      <c r="P78" s="188"/>
      <c r="Q78" s="188"/>
      <c r="R78" s="188"/>
      <c r="S78" s="188"/>
      <c r="T78" s="188"/>
      <c r="U78" s="188"/>
      <c r="V78" s="188"/>
      <c r="W78" s="188"/>
      <c r="X78" s="189"/>
      <c r="Y78" s="53">
        <v>2</v>
      </c>
      <c r="Z78" s="53"/>
      <c r="AA78" s="53"/>
      <c r="AB78" s="53"/>
      <c r="AC78" s="53"/>
      <c r="AD78" s="53">
        <v>0</v>
      </c>
      <c r="AE78" s="53"/>
      <c r="AF78" s="53"/>
      <c r="AG78" s="53"/>
      <c r="AH78" s="53"/>
      <c r="AI78" s="53">
        <v>2</v>
      </c>
      <c r="AJ78" s="53"/>
      <c r="AK78" s="53"/>
      <c r="AL78" s="53"/>
      <c r="AM78" s="53"/>
      <c r="AN78" s="53">
        <v>2</v>
      </c>
      <c r="AO78" s="53"/>
      <c r="AP78" s="53"/>
      <c r="AQ78" s="53"/>
      <c r="AR78" s="53"/>
      <c r="AS78" s="53">
        <v>0</v>
      </c>
      <c r="AT78" s="53"/>
      <c r="AU78" s="53"/>
      <c r="AV78" s="53"/>
      <c r="AW78" s="53"/>
      <c r="AX78" s="53">
        <v>2</v>
      </c>
      <c r="AY78" s="53"/>
      <c r="AZ78" s="53"/>
      <c r="BA78" s="53"/>
      <c r="BB78" s="53"/>
      <c r="BC78" s="53">
        <f>AN78-Y78</f>
        <v>0</v>
      </c>
      <c r="BD78" s="53"/>
      <c r="BE78" s="53"/>
      <c r="BF78" s="53"/>
      <c r="BG78" s="53"/>
      <c r="BH78" s="53">
        <f>AS78-AD78</f>
        <v>0</v>
      </c>
      <c r="BI78" s="53"/>
      <c r="BJ78" s="53"/>
      <c r="BK78" s="53"/>
      <c r="BL78" s="53"/>
      <c r="BM78" s="53">
        <v>0</v>
      </c>
      <c r="BN78" s="53"/>
      <c r="BO78" s="53"/>
      <c r="BP78" s="53"/>
      <c r="BQ78" s="53"/>
      <c r="BR78" s="31"/>
      <c r="BS78" s="31"/>
      <c r="BT78" s="31"/>
      <c r="BU78" s="31"/>
      <c r="BV78" s="31"/>
      <c r="BW78" s="31"/>
      <c r="BX78" s="31"/>
      <c r="BY78" s="31"/>
      <c r="BZ78" s="36"/>
    </row>
    <row r="79" spans="1:80" s="30" customFormat="1" ht="12.75" customHeight="1" x14ac:dyDescent="0.2">
      <c r="A79" s="43"/>
      <c r="B79" s="43"/>
      <c r="C79" s="178" t="s">
        <v>129</v>
      </c>
      <c r="D79" s="188"/>
      <c r="E79" s="188"/>
      <c r="F79" s="188"/>
      <c r="G79" s="188"/>
      <c r="H79" s="188"/>
      <c r="I79" s="188"/>
      <c r="J79" s="188"/>
      <c r="K79" s="188"/>
      <c r="L79" s="188"/>
      <c r="M79" s="188"/>
      <c r="N79" s="188"/>
      <c r="O79" s="188"/>
      <c r="P79" s="188"/>
      <c r="Q79" s="188"/>
      <c r="R79" s="188"/>
      <c r="S79" s="188"/>
      <c r="T79" s="188"/>
      <c r="U79" s="188"/>
      <c r="V79" s="188"/>
      <c r="W79" s="188"/>
      <c r="X79" s="189"/>
      <c r="Y79" s="53">
        <v>229</v>
      </c>
      <c r="Z79" s="53"/>
      <c r="AA79" s="53"/>
      <c r="AB79" s="53"/>
      <c r="AC79" s="53"/>
      <c r="AD79" s="53">
        <v>0</v>
      </c>
      <c r="AE79" s="53"/>
      <c r="AF79" s="53"/>
      <c r="AG79" s="53"/>
      <c r="AH79" s="53"/>
      <c r="AI79" s="53">
        <v>229</v>
      </c>
      <c r="AJ79" s="53"/>
      <c r="AK79" s="53"/>
      <c r="AL79" s="53"/>
      <c r="AM79" s="53"/>
      <c r="AN79" s="53">
        <v>302</v>
      </c>
      <c r="AO79" s="53"/>
      <c r="AP79" s="53"/>
      <c r="AQ79" s="53"/>
      <c r="AR79" s="53"/>
      <c r="AS79" s="53">
        <v>0</v>
      </c>
      <c r="AT79" s="53"/>
      <c r="AU79" s="53"/>
      <c r="AV79" s="53"/>
      <c r="AW79" s="53"/>
      <c r="AX79" s="53">
        <v>302</v>
      </c>
      <c r="AY79" s="53"/>
      <c r="AZ79" s="53"/>
      <c r="BA79" s="53"/>
      <c r="BB79" s="53"/>
      <c r="BC79" s="53">
        <f>AN79-Y79</f>
        <v>73</v>
      </c>
      <c r="BD79" s="53"/>
      <c r="BE79" s="53"/>
      <c r="BF79" s="53"/>
      <c r="BG79" s="53"/>
      <c r="BH79" s="53">
        <f>AS79-AD79</f>
        <v>0</v>
      </c>
      <c r="BI79" s="53"/>
      <c r="BJ79" s="53"/>
      <c r="BK79" s="53"/>
      <c r="BL79" s="53"/>
      <c r="BM79" s="53">
        <v>73</v>
      </c>
      <c r="BN79" s="53"/>
      <c r="BO79" s="53"/>
      <c r="BP79" s="53"/>
      <c r="BQ79" s="53"/>
      <c r="BR79" s="31"/>
      <c r="BS79" s="31"/>
      <c r="BT79" s="31"/>
      <c r="BU79" s="31"/>
      <c r="BV79" s="31"/>
      <c r="BW79" s="31"/>
      <c r="BX79" s="31"/>
      <c r="BY79" s="31"/>
      <c r="BZ79" s="36"/>
    </row>
    <row r="80" spans="1:80" s="30" customFormat="1" ht="25.5" customHeight="1" x14ac:dyDescent="0.2">
      <c r="A80" s="43"/>
      <c r="B80" s="43"/>
      <c r="C80" s="178" t="s">
        <v>127</v>
      </c>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3"/>
      <c r="BR80" s="31"/>
      <c r="BS80" s="31"/>
      <c r="BT80" s="31"/>
      <c r="BU80" s="31"/>
      <c r="BV80" s="31"/>
      <c r="BW80" s="31"/>
      <c r="BX80" s="31"/>
      <c r="BY80" s="31"/>
      <c r="BZ80" s="36"/>
      <c r="CB80" s="30" t="s">
        <v>130</v>
      </c>
    </row>
    <row r="81" spans="1:107" s="186" customFormat="1" x14ac:dyDescent="0.2">
      <c r="A81" s="133"/>
      <c r="B81" s="133"/>
      <c r="C81" s="181" t="s">
        <v>131</v>
      </c>
      <c r="D81" s="182"/>
      <c r="E81" s="182"/>
      <c r="F81" s="182"/>
      <c r="G81" s="182"/>
      <c r="H81" s="182"/>
      <c r="I81" s="182"/>
      <c r="J81" s="182"/>
      <c r="K81" s="182"/>
      <c r="L81" s="182"/>
      <c r="M81" s="182"/>
      <c r="N81" s="182"/>
      <c r="O81" s="182"/>
      <c r="P81" s="182"/>
      <c r="Q81" s="182"/>
      <c r="R81" s="182"/>
      <c r="S81" s="182"/>
      <c r="T81" s="182"/>
      <c r="U81" s="182"/>
      <c r="V81" s="182"/>
      <c r="W81" s="182"/>
      <c r="X81" s="183"/>
      <c r="Y81" s="134"/>
      <c r="Z81" s="134"/>
      <c r="AA81" s="134"/>
      <c r="AB81" s="134"/>
      <c r="AC81" s="134"/>
      <c r="AD81" s="134"/>
      <c r="AE81" s="134"/>
      <c r="AF81" s="134"/>
      <c r="AG81" s="134"/>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84"/>
      <c r="BS81" s="184"/>
      <c r="BT81" s="184"/>
      <c r="BU81" s="184"/>
      <c r="BV81" s="184"/>
      <c r="BW81" s="184"/>
      <c r="BX81" s="184"/>
      <c r="BY81" s="184"/>
      <c r="BZ81" s="185"/>
    </row>
    <row r="82" spans="1:107" s="30" customFormat="1" ht="12.75" customHeight="1" x14ac:dyDescent="0.2">
      <c r="A82" s="43"/>
      <c r="B82" s="43"/>
      <c r="C82" s="178" t="s">
        <v>132</v>
      </c>
      <c r="D82" s="188"/>
      <c r="E82" s="188"/>
      <c r="F82" s="188"/>
      <c r="G82" s="188"/>
      <c r="H82" s="188"/>
      <c r="I82" s="188"/>
      <c r="J82" s="188"/>
      <c r="K82" s="188"/>
      <c r="L82" s="188"/>
      <c r="M82" s="188"/>
      <c r="N82" s="188"/>
      <c r="O82" s="188"/>
      <c r="P82" s="188"/>
      <c r="Q82" s="188"/>
      <c r="R82" s="188"/>
      <c r="S82" s="188"/>
      <c r="T82" s="188"/>
      <c r="U82" s="188"/>
      <c r="V82" s="188"/>
      <c r="W82" s="188"/>
      <c r="X82" s="189"/>
      <c r="Y82" s="53">
        <v>10.756</v>
      </c>
      <c r="Z82" s="53"/>
      <c r="AA82" s="53"/>
      <c r="AB82" s="53"/>
      <c r="AC82" s="53"/>
      <c r="AD82" s="53">
        <v>0.873</v>
      </c>
      <c r="AE82" s="53"/>
      <c r="AF82" s="53"/>
      <c r="AG82" s="53"/>
      <c r="AH82" s="53"/>
      <c r="AI82" s="53">
        <v>11.629</v>
      </c>
      <c r="AJ82" s="53"/>
      <c r="AK82" s="53"/>
      <c r="AL82" s="53"/>
      <c r="AM82" s="53"/>
      <c r="AN82" s="53">
        <v>8.0449999999999999</v>
      </c>
      <c r="AO82" s="53"/>
      <c r="AP82" s="53"/>
      <c r="AQ82" s="53"/>
      <c r="AR82" s="53"/>
      <c r="AS82" s="53">
        <v>0.48699999999999999</v>
      </c>
      <c r="AT82" s="53"/>
      <c r="AU82" s="53"/>
      <c r="AV82" s="53"/>
      <c r="AW82" s="53"/>
      <c r="AX82" s="53">
        <v>8.532</v>
      </c>
      <c r="AY82" s="53"/>
      <c r="AZ82" s="53"/>
      <c r="BA82" s="53"/>
      <c r="BB82" s="53"/>
      <c r="BC82" s="53">
        <f>AN82-Y82</f>
        <v>-2.7110000000000003</v>
      </c>
      <c r="BD82" s="53"/>
      <c r="BE82" s="53"/>
      <c r="BF82" s="53"/>
      <c r="BG82" s="53"/>
      <c r="BH82" s="53">
        <f>AS82-AD82</f>
        <v>-0.38600000000000001</v>
      </c>
      <c r="BI82" s="53"/>
      <c r="BJ82" s="53"/>
      <c r="BK82" s="53"/>
      <c r="BL82" s="53"/>
      <c r="BM82" s="53">
        <v>-3.0969999999999995</v>
      </c>
      <c r="BN82" s="53"/>
      <c r="BO82" s="53"/>
      <c r="BP82" s="53"/>
      <c r="BQ82" s="53"/>
      <c r="BR82" s="31"/>
      <c r="BS82" s="31"/>
      <c r="BT82" s="31"/>
      <c r="BU82" s="31"/>
      <c r="BV82" s="31"/>
      <c r="BW82" s="31"/>
      <c r="BX82" s="31"/>
      <c r="BY82" s="31"/>
      <c r="BZ82" s="36"/>
    </row>
    <row r="83" spans="1:107" s="30" customFormat="1" ht="25.5" customHeight="1" x14ac:dyDescent="0.2">
      <c r="A83" s="43"/>
      <c r="B83" s="43"/>
      <c r="C83" s="178" t="s">
        <v>134</v>
      </c>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3"/>
      <c r="BR83" s="31"/>
      <c r="BS83" s="31"/>
      <c r="BT83" s="31"/>
      <c r="BU83" s="31"/>
      <c r="BV83" s="31"/>
      <c r="BW83" s="31"/>
      <c r="BX83" s="31"/>
      <c r="BY83" s="31"/>
      <c r="BZ83" s="36"/>
      <c r="CB83" s="30" t="s">
        <v>133</v>
      </c>
    </row>
    <row r="84" spans="1:107" s="30" customFormat="1" ht="12.75" customHeight="1" x14ac:dyDescent="0.2">
      <c r="A84" s="43"/>
      <c r="B84" s="43"/>
      <c r="C84" s="178" t="s">
        <v>135</v>
      </c>
      <c r="D84" s="188"/>
      <c r="E84" s="188"/>
      <c r="F84" s="188"/>
      <c r="G84" s="188"/>
      <c r="H84" s="188"/>
      <c r="I84" s="188"/>
      <c r="J84" s="188"/>
      <c r="K84" s="188"/>
      <c r="L84" s="188"/>
      <c r="M84" s="188"/>
      <c r="N84" s="188"/>
      <c r="O84" s="188"/>
      <c r="P84" s="188"/>
      <c r="Q84" s="188"/>
      <c r="R84" s="188"/>
      <c r="S84" s="188"/>
      <c r="T84" s="188"/>
      <c r="U84" s="188"/>
      <c r="V84" s="188"/>
      <c r="W84" s="188"/>
      <c r="X84" s="189"/>
      <c r="Y84" s="53">
        <v>10.069000000000001</v>
      </c>
      <c r="Z84" s="53"/>
      <c r="AA84" s="53"/>
      <c r="AB84" s="53"/>
      <c r="AC84" s="53"/>
      <c r="AD84" s="53">
        <v>0</v>
      </c>
      <c r="AE84" s="53"/>
      <c r="AF84" s="53"/>
      <c r="AG84" s="53"/>
      <c r="AH84" s="53"/>
      <c r="AI84" s="53">
        <v>10.069000000000001</v>
      </c>
      <c r="AJ84" s="53"/>
      <c r="AK84" s="53"/>
      <c r="AL84" s="53"/>
      <c r="AM84" s="53"/>
      <c r="AN84" s="53">
        <v>10.069000000000001</v>
      </c>
      <c r="AO84" s="53"/>
      <c r="AP84" s="53"/>
      <c r="AQ84" s="53"/>
      <c r="AR84" s="53"/>
      <c r="AS84" s="53">
        <v>0</v>
      </c>
      <c r="AT84" s="53"/>
      <c r="AU84" s="53"/>
      <c r="AV84" s="53"/>
      <c r="AW84" s="53"/>
      <c r="AX84" s="53">
        <v>10.069000000000001</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107" s="186" customFormat="1" x14ac:dyDescent="0.2">
      <c r="A85" s="133"/>
      <c r="B85" s="133"/>
      <c r="C85" s="181" t="s">
        <v>136</v>
      </c>
      <c r="D85" s="182"/>
      <c r="E85" s="182"/>
      <c r="F85" s="182"/>
      <c r="G85" s="182"/>
      <c r="H85" s="182"/>
      <c r="I85" s="182"/>
      <c r="J85" s="182"/>
      <c r="K85" s="182"/>
      <c r="L85" s="182"/>
      <c r="M85" s="182"/>
      <c r="N85" s="182"/>
      <c r="O85" s="182"/>
      <c r="P85" s="182"/>
      <c r="Q85" s="182"/>
      <c r="R85" s="182"/>
      <c r="S85" s="182"/>
      <c r="T85" s="182"/>
      <c r="U85" s="182"/>
      <c r="V85" s="182"/>
      <c r="W85" s="182"/>
      <c r="X85" s="183"/>
      <c r="Y85" s="134"/>
      <c r="Z85" s="134"/>
      <c r="AA85" s="134"/>
      <c r="AB85" s="134"/>
      <c r="AC85" s="134"/>
      <c r="AD85" s="134"/>
      <c r="AE85" s="134"/>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4"/>
      <c r="BR85" s="184"/>
      <c r="BS85" s="184"/>
      <c r="BT85" s="184"/>
      <c r="BU85" s="184"/>
      <c r="BV85" s="184"/>
      <c r="BW85" s="184"/>
      <c r="BX85" s="184"/>
      <c r="BY85" s="184"/>
      <c r="BZ85" s="185"/>
    </row>
    <row r="86" spans="1:107" s="30" customFormat="1" ht="12.75" customHeight="1" x14ac:dyDescent="0.2">
      <c r="A86" s="43"/>
      <c r="B86" s="43"/>
      <c r="C86" s="178" t="s">
        <v>137</v>
      </c>
      <c r="D86" s="188"/>
      <c r="E86" s="188"/>
      <c r="F86" s="188"/>
      <c r="G86" s="188"/>
      <c r="H86" s="188"/>
      <c r="I86" s="188"/>
      <c r="J86" s="188"/>
      <c r="K86" s="188"/>
      <c r="L86" s="188"/>
      <c r="M86" s="188"/>
      <c r="N86" s="188"/>
      <c r="O86" s="188"/>
      <c r="P86" s="188"/>
      <c r="Q86" s="188"/>
      <c r="R86" s="188"/>
      <c r="S86" s="188"/>
      <c r="T86" s="188"/>
      <c r="U86" s="188"/>
      <c r="V86" s="188"/>
      <c r="W86" s="188"/>
      <c r="X86" s="189"/>
      <c r="Y86" s="53">
        <v>10</v>
      </c>
      <c r="Z86" s="53"/>
      <c r="AA86" s="53"/>
      <c r="AB86" s="53"/>
      <c r="AC86" s="53"/>
      <c r="AD86" s="53">
        <v>0</v>
      </c>
      <c r="AE86" s="53"/>
      <c r="AF86" s="53"/>
      <c r="AG86" s="53"/>
      <c r="AH86" s="53"/>
      <c r="AI86" s="53">
        <v>10</v>
      </c>
      <c r="AJ86" s="53"/>
      <c r="AK86" s="53"/>
      <c r="AL86" s="53"/>
      <c r="AM86" s="53"/>
      <c r="AN86" s="53">
        <v>10</v>
      </c>
      <c r="AO86" s="53"/>
      <c r="AP86" s="53"/>
      <c r="AQ86" s="53"/>
      <c r="AR86" s="53"/>
      <c r="AS86" s="53">
        <v>0</v>
      </c>
      <c r="AT86" s="53"/>
      <c r="AU86" s="53"/>
      <c r="AV86" s="53"/>
      <c r="AW86" s="53"/>
      <c r="AX86" s="53">
        <v>10</v>
      </c>
      <c r="AY86" s="53"/>
      <c r="AZ86" s="53"/>
      <c r="BA86" s="53"/>
      <c r="BB86" s="53"/>
      <c r="BC86" s="53">
        <f>AN86-Y86</f>
        <v>0</v>
      </c>
      <c r="BD86" s="53"/>
      <c r="BE86" s="53"/>
      <c r="BF86" s="53"/>
      <c r="BG86" s="53"/>
      <c r="BH86" s="53">
        <f>AS86-AD86</f>
        <v>0</v>
      </c>
      <c r="BI86" s="53"/>
      <c r="BJ86" s="53"/>
      <c r="BK86" s="53"/>
      <c r="BL86" s="53"/>
      <c r="BM86" s="53">
        <v>0</v>
      </c>
      <c r="BN86" s="53"/>
      <c r="BO86" s="53"/>
      <c r="BP86" s="53"/>
      <c r="BQ86" s="53"/>
      <c r="BR86" s="31"/>
      <c r="BS86" s="31"/>
      <c r="BT86" s="31"/>
      <c r="BU86" s="31"/>
      <c r="BV86" s="31"/>
      <c r="BW86" s="31"/>
      <c r="BX86" s="31"/>
      <c r="BY86" s="31"/>
      <c r="BZ86" s="36"/>
    </row>
    <row r="87" spans="1:107" s="30" customFormat="1" ht="12.75" customHeight="1" x14ac:dyDescent="0.2">
      <c r="A87" s="43"/>
      <c r="B87" s="43"/>
      <c r="C87" s="178" t="s">
        <v>138</v>
      </c>
      <c r="D87" s="188"/>
      <c r="E87" s="188"/>
      <c r="F87" s="188"/>
      <c r="G87" s="188"/>
      <c r="H87" s="188"/>
      <c r="I87" s="188"/>
      <c r="J87" s="188"/>
      <c r="K87" s="188"/>
      <c r="L87" s="188"/>
      <c r="M87" s="188"/>
      <c r="N87" s="188"/>
      <c r="O87" s="188"/>
      <c r="P87" s="188"/>
      <c r="Q87" s="188"/>
      <c r="R87" s="188"/>
      <c r="S87" s="188"/>
      <c r="T87" s="188"/>
      <c r="U87" s="188"/>
      <c r="V87" s="188"/>
      <c r="W87" s="188"/>
      <c r="X87" s="189"/>
      <c r="Y87" s="53">
        <v>100</v>
      </c>
      <c r="Z87" s="53"/>
      <c r="AA87" s="53"/>
      <c r="AB87" s="53"/>
      <c r="AC87" s="53"/>
      <c r="AD87" s="53">
        <v>0</v>
      </c>
      <c r="AE87" s="53"/>
      <c r="AF87" s="53"/>
      <c r="AG87" s="53"/>
      <c r="AH87" s="53"/>
      <c r="AI87" s="53">
        <v>100</v>
      </c>
      <c r="AJ87" s="53"/>
      <c r="AK87" s="53"/>
      <c r="AL87" s="53"/>
      <c r="AM87" s="53"/>
      <c r="AN87" s="53">
        <v>100</v>
      </c>
      <c r="AO87" s="53"/>
      <c r="AP87" s="53"/>
      <c r="AQ87" s="53"/>
      <c r="AR87" s="53"/>
      <c r="AS87" s="53">
        <v>0</v>
      </c>
      <c r="AT87" s="53"/>
      <c r="AU87" s="53"/>
      <c r="AV87" s="53"/>
      <c r="AW87" s="53"/>
      <c r="AX87" s="53">
        <v>100</v>
      </c>
      <c r="AY87" s="53"/>
      <c r="AZ87" s="53"/>
      <c r="BA87" s="53"/>
      <c r="BB87" s="53"/>
      <c r="BC87" s="53">
        <f>AN87-Y87</f>
        <v>0</v>
      </c>
      <c r="BD87" s="53"/>
      <c r="BE87" s="53"/>
      <c r="BF87" s="53"/>
      <c r="BG87" s="53"/>
      <c r="BH87" s="53">
        <f>AS87-AD87</f>
        <v>0</v>
      </c>
      <c r="BI87" s="53"/>
      <c r="BJ87" s="53"/>
      <c r="BK87" s="53"/>
      <c r="BL87" s="53"/>
      <c r="BM87" s="53">
        <v>0</v>
      </c>
      <c r="BN87" s="53"/>
      <c r="BO87" s="53"/>
      <c r="BP87" s="53"/>
      <c r="BQ87" s="53"/>
      <c r="BR87" s="31"/>
      <c r="BS87" s="31"/>
      <c r="BT87" s="31"/>
      <c r="BU87" s="31"/>
      <c r="BV87" s="31"/>
      <c r="BW87" s="31"/>
      <c r="BX87" s="31"/>
      <c r="BY87" s="31"/>
      <c r="BZ87" s="36"/>
    </row>
    <row r="88" spans="1:107" s="30" customFormat="1" ht="25.5" customHeight="1" x14ac:dyDescent="0.2">
      <c r="A88" s="43"/>
      <c r="B88" s="43"/>
      <c r="C88" s="178" t="s">
        <v>139</v>
      </c>
      <c r="D88" s="188"/>
      <c r="E88" s="188"/>
      <c r="F88" s="188"/>
      <c r="G88" s="188"/>
      <c r="H88" s="188"/>
      <c r="I88" s="188"/>
      <c r="J88" s="188"/>
      <c r="K88" s="188"/>
      <c r="L88" s="188"/>
      <c r="M88" s="188"/>
      <c r="N88" s="188"/>
      <c r="O88" s="188"/>
      <c r="P88" s="188"/>
      <c r="Q88" s="188"/>
      <c r="R88" s="188"/>
      <c r="S88" s="188"/>
      <c r="T88" s="188"/>
      <c r="U88" s="188"/>
      <c r="V88" s="188"/>
      <c r="W88" s="188"/>
      <c r="X88" s="189"/>
      <c r="Y88" s="53">
        <v>35</v>
      </c>
      <c r="Z88" s="53"/>
      <c r="AA88" s="53"/>
      <c r="AB88" s="53"/>
      <c r="AC88" s="53"/>
      <c r="AD88" s="53">
        <v>0</v>
      </c>
      <c r="AE88" s="53"/>
      <c r="AF88" s="53"/>
      <c r="AG88" s="53"/>
      <c r="AH88" s="53"/>
      <c r="AI88" s="53">
        <v>35</v>
      </c>
      <c r="AJ88" s="53"/>
      <c r="AK88" s="53"/>
      <c r="AL88" s="53"/>
      <c r="AM88" s="53"/>
      <c r="AN88" s="53">
        <v>35</v>
      </c>
      <c r="AO88" s="53"/>
      <c r="AP88" s="53"/>
      <c r="AQ88" s="53"/>
      <c r="AR88" s="53"/>
      <c r="AS88" s="53">
        <v>0</v>
      </c>
      <c r="AT88" s="53"/>
      <c r="AU88" s="53"/>
      <c r="AV88" s="53"/>
      <c r="AW88" s="53"/>
      <c r="AX88" s="53">
        <v>35</v>
      </c>
      <c r="AY88" s="53"/>
      <c r="AZ88" s="53"/>
      <c r="BA88" s="53"/>
      <c r="BB88" s="53"/>
      <c r="BC88" s="53">
        <f>AN88-Y88</f>
        <v>0</v>
      </c>
      <c r="BD88" s="53"/>
      <c r="BE88" s="53"/>
      <c r="BF88" s="53"/>
      <c r="BG88" s="53"/>
      <c r="BH88" s="53">
        <f>AS88-AD88</f>
        <v>0</v>
      </c>
      <c r="BI88" s="53"/>
      <c r="BJ88" s="53"/>
      <c r="BK88" s="53"/>
      <c r="BL88" s="53"/>
      <c r="BM88" s="53">
        <v>0</v>
      </c>
      <c r="BN88" s="53"/>
      <c r="BO88" s="53"/>
      <c r="BP88" s="53"/>
      <c r="BQ88" s="53"/>
      <c r="BR88" s="31"/>
      <c r="BS88" s="31"/>
      <c r="BT88" s="31"/>
      <c r="BU88" s="31"/>
      <c r="BV88" s="31"/>
      <c r="BW88" s="31"/>
      <c r="BX88" s="31"/>
      <c r="BY88" s="31"/>
      <c r="BZ88" s="36"/>
    </row>
    <row r="89" spans="1:107" ht="12"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row>
    <row r="90" spans="1:107" ht="15.75" customHeight="1" x14ac:dyDescent="0.2">
      <c r="A90" s="52" t="s">
        <v>105</v>
      </c>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row>
    <row r="91" spans="1:107" ht="38.25" customHeight="1" x14ac:dyDescent="0.2">
      <c r="A91" s="208" t="s">
        <v>188</v>
      </c>
      <c r="B91" s="179"/>
      <c r="C91" s="179"/>
      <c r="D91" s="179"/>
      <c r="E91" s="179"/>
      <c r="F91" s="179"/>
      <c r="G91" s="179"/>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80"/>
      <c r="BO91" s="6"/>
      <c r="BP91" s="6"/>
      <c r="BQ91" s="6"/>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row>
    <row r="92" spans="1:107" ht="12"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row>
    <row r="93" spans="1:107" ht="15.75" customHeight="1" x14ac:dyDescent="0.2">
      <c r="A93" s="52" t="s">
        <v>57</v>
      </c>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row>
    <row r="94" spans="1:107" ht="15" customHeight="1" x14ac:dyDescent="0.2">
      <c r="A94" s="51" t="s">
        <v>169</v>
      </c>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c r="BM94" s="51"/>
      <c r="BN94" s="51"/>
      <c r="BO94" s="51"/>
      <c r="BP94" s="51"/>
      <c r="BQ94" s="51"/>
    </row>
    <row r="95" spans="1:107" ht="48" customHeight="1" x14ac:dyDescent="0.2">
      <c r="A95" s="39" t="s">
        <v>3</v>
      </c>
      <c r="B95" s="39"/>
      <c r="C95" s="39" t="s">
        <v>4</v>
      </c>
      <c r="D95" s="39"/>
      <c r="E95" s="39"/>
      <c r="F95" s="39"/>
      <c r="G95" s="39"/>
      <c r="H95" s="39"/>
      <c r="I95" s="39"/>
      <c r="J95" s="39"/>
      <c r="K95" s="39"/>
      <c r="L95" s="39"/>
      <c r="M95" s="39"/>
      <c r="N95" s="39"/>
      <c r="O95" s="39"/>
      <c r="P95" s="39"/>
      <c r="Q95" s="39"/>
      <c r="R95" s="39"/>
      <c r="S95" s="39"/>
      <c r="T95" s="39"/>
      <c r="U95" s="39"/>
      <c r="V95" s="39"/>
      <c r="W95" s="39"/>
      <c r="X95" s="39"/>
      <c r="Y95" s="39"/>
      <c r="Z95" s="39"/>
      <c r="AA95" s="39" t="s">
        <v>58</v>
      </c>
      <c r="AB95" s="39"/>
      <c r="AC95" s="39"/>
      <c r="AD95" s="39"/>
      <c r="AE95" s="39"/>
      <c r="AF95" s="39"/>
      <c r="AG95" s="39"/>
      <c r="AH95" s="39"/>
      <c r="AI95" s="39"/>
      <c r="AJ95" s="39"/>
      <c r="AK95" s="39"/>
      <c r="AL95" s="39"/>
      <c r="AM95" s="39"/>
      <c r="AN95" s="39"/>
      <c r="AO95" s="39"/>
      <c r="AP95" s="39" t="s">
        <v>59</v>
      </c>
      <c r="AQ95" s="39"/>
      <c r="AR95" s="39"/>
      <c r="AS95" s="39"/>
      <c r="AT95" s="39"/>
      <c r="AU95" s="39"/>
      <c r="AV95" s="39"/>
      <c r="AW95" s="39"/>
      <c r="AX95" s="39"/>
      <c r="AY95" s="39"/>
      <c r="AZ95" s="39"/>
      <c r="BA95" s="39"/>
      <c r="BB95" s="39"/>
      <c r="BC95" s="39"/>
      <c r="BD95" s="39" t="s">
        <v>60</v>
      </c>
      <c r="BE95" s="39"/>
      <c r="BF95" s="39"/>
      <c r="BG95" s="39"/>
      <c r="BH95" s="39"/>
      <c r="BI95" s="39"/>
      <c r="BJ95" s="39"/>
      <c r="BK95" s="39"/>
      <c r="BL95" s="39"/>
      <c r="BM95" s="39"/>
      <c r="BN95" s="39"/>
      <c r="BO95" s="39"/>
      <c r="BP95" s="39"/>
      <c r="BQ95" s="39"/>
    </row>
    <row r="96" spans="1:107" ht="29.1"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t="s">
        <v>2</v>
      </c>
      <c r="AB96" s="39"/>
      <c r="AC96" s="39"/>
      <c r="AD96" s="39"/>
      <c r="AE96" s="39"/>
      <c r="AF96" s="39" t="s">
        <v>1</v>
      </c>
      <c r="AG96" s="39"/>
      <c r="AH96" s="39"/>
      <c r="AI96" s="39"/>
      <c r="AJ96" s="39"/>
      <c r="AK96" s="39" t="s">
        <v>17</v>
      </c>
      <c r="AL96" s="39"/>
      <c r="AM96" s="39"/>
      <c r="AN96" s="39"/>
      <c r="AO96" s="39"/>
      <c r="AP96" s="39" t="s">
        <v>2</v>
      </c>
      <c r="AQ96" s="39"/>
      <c r="AR96" s="39"/>
      <c r="AS96" s="39"/>
      <c r="AT96" s="39"/>
      <c r="AU96" s="39" t="s">
        <v>1</v>
      </c>
      <c r="AV96" s="39"/>
      <c r="AW96" s="39"/>
      <c r="AX96" s="39"/>
      <c r="AY96" s="39"/>
      <c r="AZ96" s="39" t="s">
        <v>17</v>
      </c>
      <c r="BA96" s="39"/>
      <c r="BB96" s="39"/>
      <c r="BC96" s="39"/>
      <c r="BD96" s="39" t="s">
        <v>2</v>
      </c>
      <c r="BE96" s="39"/>
      <c r="BF96" s="39"/>
      <c r="BG96" s="39"/>
      <c r="BH96" s="39"/>
      <c r="BI96" s="39" t="s">
        <v>1</v>
      </c>
      <c r="BJ96" s="39"/>
      <c r="BK96" s="39"/>
      <c r="BL96" s="39"/>
      <c r="BM96" s="39"/>
      <c r="BN96" s="39" t="s">
        <v>18</v>
      </c>
      <c r="BO96" s="39"/>
      <c r="BP96" s="39"/>
      <c r="BQ96" s="39"/>
    </row>
    <row r="97" spans="1:80" ht="15.95" customHeight="1" x14ac:dyDescent="0.2">
      <c r="A97" s="66">
        <v>1</v>
      </c>
      <c r="B97" s="66"/>
      <c r="C97" s="66">
        <v>2</v>
      </c>
      <c r="D97" s="66"/>
      <c r="E97" s="66"/>
      <c r="F97" s="66"/>
      <c r="G97" s="66"/>
      <c r="H97" s="66"/>
      <c r="I97" s="66"/>
      <c r="J97" s="66"/>
      <c r="K97" s="66"/>
      <c r="L97" s="66"/>
      <c r="M97" s="66"/>
      <c r="N97" s="66"/>
      <c r="O97" s="66"/>
      <c r="P97" s="66"/>
      <c r="Q97" s="66"/>
      <c r="R97" s="66"/>
      <c r="S97" s="66"/>
      <c r="T97" s="66"/>
      <c r="U97" s="66"/>
      <c r="V97" s="66"/>
      <c r="W97" s="66"/>
      <c r="X97" s="66"/>
      <c r="Y97" s="66"/>
      <c r="Z97" s="66"/>
      <c r="AA97" s="63">
        <v>3</v>
      </c>
      <c r="AB97" s="64"/>
      <c r="AC97" s="64"/>
      <c r="AD97" s="64"/>
      <c r="AE97" s="65"/>
      <c r="AF97" s="63">
        <v>4</v>
      </c>
      <c r="AG97" s="64"/>
      <c r="AH97" s="64"/>
      <c r="AI97" s="64"/>
      <c r="AJ97" s="65"/>
      <c r="AK97" s="63">
        <v>5</v>
      </c>
      <c r="AL97" s="64"/>
      <c r="AM97" s="64"/>
      <c r="AN97" s="64"/>
      <c r="AO97" s="65"/>
      <c r="AP97" s="63">
        <v>6</v>
      </c>
      <c r="AQ97" s="64"/>
      <c r="AR97" s="64"/>
      <c r="AS97" s="64"/>
      <c r="AT97" s="65"/>
      <c r="AU97" s="63">
        <v>7</v>
      </c>
      <c r="AV97" s="64"/>
      <c r="AW97" s="64"/>
      <c r="AX97" s="64"/>
      <c r="AY97" s="65"/>
      <c r="AZ97" s="63">
        <v>8</v>
      </c>
      <c r="BA97" s="64"/>
      <c r="BB97" s="64"/>
      <c r="BC97" s="65"/>
      <c r="BD97" s="63">
        <v>9</v>
      </c>
      <c r="BE97" s="64"/>
      <c r="BF97" s="64"/>
      <c r="BG97" s="64"/>
      <c r="BH97" s="65"/>
      <c r="BI97" s="66">
        <v>10</v>
      </c>
      <c r="BJ97" s="66"/>
      <c r="BK97" s="66"/>
      <c r="BL97" s="66"/>
      <c r="BM97" s="66"/>
      <c r="BN97" s="66">
        <v>11</v>
      </c>
      <c r="BO97" s="66"/>
      <c r="BP97" s="66"/>
      <c r="BQ97" s="66"/>
    </row>
    <row r="98" spans="1:80" ht="15.75" hidden="1" customHeight="1" x14ac:dyDescent="0.2">
      <c r="A98" s="76" t="s">
        <v>11</v>
      </c>
      <c r="B98" s="76"/>
      <c r="C98" s="77" t="s">
        <v>12</v>
      </c>
      <c r="D98" s="77"/>
      <c r="E98" s="77"/>
      <c r="F98" s="77"/>
      <c r="G98" s="77"/>
      <c r="H98" s="77"/>
      <c r="I98" s="77"/>
      <c r="J98" s="77"/>
      <c r="K98" s="77"/>
      <c r="L98" s="77"/>
      <c r="M98" s="77"/>
      <c r="N98" s="77"/>
      <c r="O98" s="77"/>
      <c r="P98" s="77"/>
      <c r="Q98" s="77"/>
      <c r="R98" s="77"/>
      <c r="S98" s="77"/>
      <c r="T98" s="77"/>
      <c r="U98" s="77"/>
      <c r="V98" s="77"/>
      <c r="W98" s="77"/>
      <c r="X98" s="77"/>
      <c r="Y98" s="77"/>
      <c r="Z98" s="78"/>
      <c r="AA98" s="46" t="s">
        <v>33</v>
      </c>
      <c r="AB98" s="46"/>
      <c r="AC98" s="46"/>
      <c r="AD98" s="46"/>
      <c r="AE98" s="46"/>
      <c r="AF98" s="46" t="s">
        <v>91</v>
      </c>
      <c r="AG98" s="46"/>
      <c r="AH98" s="46"/>
      <c r="AI98" s="46"/>
      <c r="AJ98" s="46"/>
      <c r="AK98" s="45" t="s">
        <v>13</v>
      </c>
      <c r="AL98" s="45"/>
      <c r="AM98" s="45"/>
      <c r="AN98" s="45"/>
      <c r="AO98" s="45"/>
      <c r="AP98" s="46" t="s">
        <v>34</v>
      </c>
      <c r="AQ98" s="46"/>
      <c r="AR98" s="46"/>
      <c r="AS98" s="46"/>
      <c r="AT98" s="46"/>
      <c r="AU98" s="46" t="s">
        <v>19</v>
      </c>
      <c r="AV98" s="46"/>
      <c r="AW98" s="46"/>
      <c r="AX98" s="46"/>
      <c r="AY98" s="46"/>
      <c r="AZ98" s="45" t="s">
        <v>13</v>
      </c>
      <c r="BA98" s="45"/>
      <c r="BB98" s="45"/>
      <c r="BC98" s="45"/>
      <c r="BD98" s="79" t="s">
        <v>104</v>
      </c>
      <c r="BE98" s="79"/>
      <c r="BF98" s="79"/>
      <c r="BG98" s="79"/>
      <c r="BH98" s="79"/>
      <c r="BI98" s="79" t="s">
        <v>104</v>
      </c>
      <c r="BJ98" s="79"/>
      <c r="BK98" s="79"/>
      <c r="BL98" s="79"/>
      <c r="BM98" s="79"/>
      <c r="BN98" s="47" t="s">
        <v>104</v>
      </c>
      <c r="BO98" s="47"/>
      <c r="BP98" s="47"/>
      <c r="BQ98" s="47"/>
      <c r="CA98" s="1" t="s">
        <v>95</v>
      </c>
    </row>
    <row r="99" spans="1:80" s="171" customFormat="1" ht="12.75" customHeight="1" x14ac:dyDescent="0.2">
      <c r="A99" s="133">
        <v>1</v>
      </c>
      <c r="B99" s="133"/>
      <c r="C99" s="168" t="s">
        <v>107</v>
      </c>
      <c r="D99" s="169"/>
      <c r="E99" s="169"/>
      <c r="F99" s="169"/>
      <c r="G99" s="169"/>
      <c r="H99" s="169"/>
      <c r="I99" s="169"/>
      <c r="J99" s="169"/>
      <c r="K99" s="169"/>
      <c r="L99" s="169"/>
      <c r="M99" s="169"/>
      <c r="N99" s="169"/>
      <c r="O99" s="169"/>
      <c r="P99" s="169"/>
      <c r="Q99" s="169"/>
      <c r="R99" s="169"/>
      <c r="S99" s="169"/>
      <c r="T99" s="169"/>
      <c r="U99" s="169"/>
      <c r="V99" s="169"/>
      <c r="W99" s="169"/>
      <c r="X99" s="169"/>
      <c r="Y99" s="169"/>
      <c r="Z99" s="170"/>
      <c r="AA99" s="44">
        <v>3862.3549200000002</v>
      </c>
      <c r="AB99" s="44"/>
      <c r="AC99" s="44"/>
      <c r="AD99" s="44"/>
      <c r="AE99" s="44"/>
      <c r="AF99" s="44">
        <v>12.854200000000001</v>
      </c>
      <c r="AG99" s="44"/>
      <c r="AH99" s="44"/>
      <c r="AI99" s="44"/>
      <c r="AJ99" s="44"/>
      <c r="AK99" s="44">
        <f>AA99+AF99</f>
        <v>3875.2091200000004</v>
      </c>
      <c r="AL99" s="44"/>
      <c r="AM99" s="44"/>
      <c r="AN99" s="44"/>
      <c r="AO99" s="44"/>
      <c r="AP99" s="44">
        <v>3669.0844999999999</v>
      </c>
      <c r="AQ99" s="44"/>
      <c r="AR99" s="44"/>
      <c r="AS99" s="44"/>
      <c r="AT99" s="44"/>
      <c r="AU99" s="44">
        <v>221.85151999999999</v>
      </c>
      <c r="AV99" s="44"/>
      <c r="AW99" s="44"/>
      <c r="AX99" s="44"/>
      <c r="AY99" s="44"/>
      <c r="AZ99" s="44">
        <f>AP99+AU99</f>
        <v>3890.9360200000001</v>
      </c>
      <c r="BA99" s="44"/>
      <c r="BB99" s="44"/>
      <c r="BC99" s="44"/>
      <c r="BD99" s="44">
        <f>IF(AA99=0,0,AP99/AA99*100-100)</f>
        <v>-5.0039528733936294</v>
      </c>
      <c r="BE99" s="44"/>
      <c r="BF99" s="44"/>
      <c r="BG99" s="44"/>
      <c r="BH99" s="44"/>
      <c r="BI99" s="44">
        <f>IF(AF99=0,0,AU99/AF99*100-100)</f>
        <v>1625.9068631264488</v>
      </c>
      <c r="BJ99" s="44"/>
      <c r="BK99" s="44"/>
      <c r="BL99" s="44"/>
      <c r="BM99" s="44"/>
      <c r="BN99" s="44">
        <f>IF(AK99=0,0,AZ99/AK99*100-100)</f>
        <v>0.4058335824725674</v>
      </c>
      <c r="BO99" s="44"/>
      <c r="BP99" s="44"/>
      <c r="BQ99" s="44"/>
      <c r="CA99" s="171" t="s">
        <v>96</v>
      </c>
    </row>
    <row r="100" spans="1:80" ht="25.5" customHeight="1" x14ac:dyDescent="0.2">
      <c r="A100" s="172" t="s">
        <v>42</v>
      </c>
      <c r="B100" s="43"/>
      <c r="C100" s="167" t="s">
        <v>108</v>
      </c>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c r="Z100" s="174"/>
      <c r="AA100" s="38">
        <v>3862.3549200000002</v>
      </c>
      <c r="AB100" s="38"/>
      <c r="AC100" s="38"/>
      <c r="AD100" s="38"/>
      <c r="AE100" s="38"/>
      <c r="AF100" s="38">
        <v>12.854200000000001</v>
      </c>
      <c r="AG100" s="38"/>
      <c r="AH100" s="38"/>
      <c r="AI100" s="38"/>
      <c r="AJ100" s="38"/>
      <c r="AK100" s="38">
        <f>AA100+AF100</f>
        <v>3875.2091200000004</v>
      </c>
      <c r="AL100" s="38"/>
      <c r="AM100" s="38"/>
      <c r="AN100" s="38"/>
      <c r="AO100" s="38"/>
      <c r="AP100" s="38">
        <v>3669.0844999999999</v>
      </c>
      <c r="AQ100" s="38"/>
      <c r="AR100" s="38"/>
      <c r="AS100" s="38"/>
      <c r="AT100" s="38"/>
      <c r="AU100" s="38">
        <v>221.85151999999999</v>
      </c>
      <c r="AV100" s="38"/>
      <c r="AW100" s="38"/>
      <c r="AX100" s="38"/>
      <c r="AY100" s="38"/>
      <c r="AZ100" s="38">
        <f>AP100+AU100</f>
        <v>3890.9360200000001</v>
      </c>
      <c r="BA100" s="38"/>
      <c r="BB100" s="38"/>
      <c r="BC100" s="38"/>
      <c r="BD100" s="38">
        <f>IF(AA100=0,0,AP100/AA100*100-100)</f>
        <v>-5.0039528733936294</v>
      </c>
      <c r="BE100" s="38"/>
      <c r="BF100" s="38"/>
      <c r="BG100" s="38"/>
      <c r="BH100" s="38"/>
      <c r="BI100" s="38">
        <f>IF(AF100=0,0,AU100/AF100*100-100)</f>
        <v>1625.9068631264488</v>
      </c>
      <c r="BJ100" s="38"/>
      <c r="BK100" s="38"/>
      <c r="BL100" s="38"/>
      <c r="BM100" s="38"/>
      <c r="BN100" s="38">
        <f>IF(AK100=0,0,AZ100/AK100*100-100)</f>
        <v>0.4058335824725674</v>
      </c>
      <c r="BO100" s="38"/>
      <c r="BP100" s="38"/>
      <c r="BQ100" s="38"/>
    </row>
    <row r="101" spans="1:80" ht="51" customHeight="1" x14ac:dyDescent="0.2">
      <c r="A101" s="172"/>
      <c r="B101" s="43"/>
      <c r="C101" s="175" t="s">
        <v>141</v>
      </c>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76"/>
      <c r="Z101" s="176"/>
      <c r="AA101" s="176"/>
      <c r="AB101" s="176"/>
      <c r="AC101" s="176"/>
      <c r="AD101" s="176"/>
      <c r="AE101" s="176"/>
      <c r="AF101" s="176"/>
      <c r="AG101" s="176"/>
      <c r="AH101" s="176"/>
      <c r="AI101" s="176"/>
      <c r="AJ101" s="176"/>
      <c r="AK101" s="176"/>
      <c r="AL101" s="176"/>
      <c r="AM101" s="176"/>
      <c r="AN101" s="176"/>
      <c r="AO101" s="176"/>
      <c r="AP101" s="176"/>
      <c r="AQ101" s="176"/>
      <c r="AR101" s="176"/>
      <c r="AS101" s="176"/>
      <c r="AT101" s="176"/>
      <c r="AU101" s="176"/>
      <c r="AV101" s="176"/>
      <c r="AW101" s="176"/>
      <c r="AX101" s="176"/>
      <c r="AY101" s="176"/>
      <c r="AZ101" s="176"/>
      <c r="BA101" s="176"/>
      <c r="BB101" s="176"/>
      <c r="BC101" s="176"/>
      <c r="BD101" s="176"/>
      <c r="BE101" s="176"/>
      <c r="BF101" s="176"/>
      <c r="BG101" s="176"/>
      <c r="BH101" s="176"/>
      <c r="BI101" s="176"/>
      <c r="BJ101" s="176"/>
      <c r="BK101" s="176"/>
      <c r="BL101" s="176"/>
      <c r="BM101" s="176"/>
      <c r="BN101" s="176"/>
      <c r="BO101" s="176"/>
      <c r="BP101" s="176"/>
      <c r="BQ101" s="177"/>
      <c r="CB101" s="1" t="s">
        <v>140</v>
      </c>
    </row>
    <row r="102" spans="1:80" ht="15.75" hidden="1" customHeight="1" x14ac:dyDescent="0.2">
      <c r="A102" s="76" t="s">
        <v>11</v>
      </c>
      <c r="B102" s="76"/>
      <c r="C102" s="77" t="s">
        <v>12</v>
      </c>
      <c r="D102" s="77"/>
      <c r="E102" s="77"/>
      <c r="F102" s="77"/>
      <c r="G102" s="77"/>
      <c r="H102" s="77"/>
      <c r="I102" s="77"/>
      <c r="J102" s="77"/>
      <c r="K102" s="77"/>
      <c r="L102" s="77"/>
      <c r="M102" s="77"/>
      <c r="N102" s="77"/>
      <c r="O102" s="77"/>
      <c r="P102" s="77"/>
      <c r="Q102" s="77"/>
      <c r="R102" s="77"/>
      <c r="S102" s="77"/>
      <c r="T102" s="77"/>
      <c r="U102" s="77"/>
      <c r="V102" s="77"/>
      <c r="W102" s="77"/>
      <c r="X102" s="77"/>
      <c r="Y102" s="77"/>
      <c r="Z102" s="78"/>
      <c r="AA102" s="46" t="s">
        <v>33</v>
      </c>
      <c r="AB102" s="46"/>
      <c r="AC102" s="46"/>
      <c r="AD102" s="46"/>
      <c r="AE102" s="46"/>
      <c r="AF102" s="46" t="s">
        <v>91</v>
      </c>
      <c r="AG102" s="46"/>
      <c r="AH102" s="46"/>
      <c r="AI102" s="46"/>
      <c r="AJ102" s="46"/>
      <c r="AK102" s="45" t="s">
        <v>13</v>
      </c>
      <c r="AL102" s="45"/>
      <c r="AM102" s="45"/>
      <c r="AN102" s="45"/>
      <c r="AO102" s="45"/>
      <c r="AP102" s="46" t="s">
        <v>34</v>
      </c>
      <c r="AQ102" s="46"/>
      <c r="AR102" s="46"/>
      <c r="AS102" s="46"/>
      <c r="AT102" s="46"/>
      <c r="AU102" s="46" t="s">
        <v>19</v>
      </c>
      <c r="AV102" s="46"/>
      <c r="AW102" s="46"/>
      <c r="AX102" s="46"/>
      <c r="AY102" s="46"/>
      <c r="AZ102" s="45" t="s">
        <v>13</v>
      </c>
      <c r="BA102" s="45"/>
      <c r="BB102" s="45"/>
      <c r="BC102" s="45"/>
      <c r="BD102" s="79" t="s">
        <v>104</v>
      </c>
      <c r="BE102" s="79"/>
      <c r="BF102" s="79"/>
      <c r="BG102" s="79"/>
      <c r="BH102" s="79"/>
      <c r="BI102" s="79" t="s">
        <v>104</v>
      </c>
      <c r="BJ102" s="79"/>
      <c r="BK102" s="79"/>
      <c r="BL102" s="79"/>
      <c r="BM102" s="79"/>
      <c r="BN102" s="47" t="s">
        <v>104</v>
      </c>
      <c r="BO102" s="47"/>
      <c r="BP102" s="47"/>
      <c r="BQ102" s="47"/>
      <c r="CA102" s="1" t="s">
        <v>97</v>
      </c>
    </row>
    <row r="103" spans="1:80" s="171" customFormat="1" ht="12.75" customHeight="1" x14ac:dyDescent="0.2">
      <c r="A103" s="133"/>
      <c r="B103" s="133"/>
      <c r="C103" s="187" t="s">
        <v>108</v>
      </c>
      <c r="D103" s="190"/>
      <c r="E103" s="190"/>
      <c r="F103" s="190"/>
      <c r="G103" s="190"/>
      <c r="H103" s="190"/>
      <c r="I103" s="190"/>
      <c r="J103" s="190"/>
      <c r="K103" s="190"/>
      <c r="L103" s="190"/>
      <c r="M103" s="190"/>
      <c r="N103" s="190"/>
      <c r="O103" s="190"/>
      <c r="P103" s="190"/>
      <c r="Q103" s="190"/>
      <c r="R103" s="190"/>
      <c r="S103" s="190"/>
      <c r="T103" s="190"/>
      <c r="U103" s="190"/>
      <c r="V103" s="190"/>
      <c r="W103" s="190"/>
      <c r="X103" s="190"/>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190"/>
      <c r="AY103" s="190"/>
      <c r="AZ103" s="190"/>
      <c r="BA103" s="190"/>
      <c r="BB103" s="190"/>
      <c r="BC103" s="190"/>
      <c r="BD103" s="190"/>
      <c r="BE103" s="190"/>
      <c r="BF103" s="190"/>
      <c r="BG103" s="190"/>
      <c r="BH103" s="190"/>
      <c r="BI103" s="190"/>
      <c r="BJ103" s="190"/>
      <c r="BK103" s="190"/>
      <c r="BL103" s="190"/>
      <c r="BM103" s="190"/>
      <c r="BN103" s="190"/>
      <c r="BO103" s="190"/>
      <c r="BP103" s="190"/>
      <c r="BQ103" s="191"/>
      <c r="CA103" s="171" t="s">
        <v>98</v>
      </c>
      <c r="CB103" s="171" t="s">
        <v>142</v>
      </c>
    </row>
    <row r="104" spans="1:80" s="171" customFormat="1" ht="15" customHeight="1" x14ac:dyDescent="0.2">
      <c r="A104" s="133"/>
      <c r="B104" s="133"/>
      <c r="C104" s="181" t="s">
        <v>112</v>
      </c>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3"/>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row>
    <row r="105" spans="1:80" ht="25.5" customHeight="1" x14ac:dyDescent="0.2">
      <c r="A105" s="43"/>
      <c r="B105" s="43"/>
      <c r="C105" s="178" t="s">
        <v>113</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38">
        <v>16.8</v>
      </c>
      <c r="AB105" s="38"/>
      <c r="AC105" s="38"/>
      <c r="AD105" s="38"/>
      <c r="AE105" s="38"/>
      <c r="AF105" s="38">
        <v>0</v>
      </c>
      <c r="AG105" s="38"/>
      <c r="AH105" s="38"/>
      <c r="AI105" s="38"/>
      <c r="AJ105" s="38"/>
      <c r="AK105" s="38">
        <v>16.8</v>
      </c>
      <c r="AL105" s="38"/>
      <c r="AM105" s="38"/>
      <c r="AN105" s="38"/>
      <c r="AO105" s="38"/>
      <c r="AP105" s="38">
        <v>16.8</v>
      </c>
      <c r="AQ105" s="38"/>
      <c r="AR105" s="38"/>
      <c r="AS105" s="38"/>
      <c r="AT105" s="38"/>
      <c r="AU105" s="38">
        <v>0</v>
      </c>
      <c r="AV105" s="38"/>
      <c r="AW105" s="38"/>
      <c r="AX105" s="38"/>
      <c r="AY105" s="38"/>
      <c r="AZ105" s="38">
        <f>AP105+AU105</f>
        <v>16.8</v>
      </c>
      <c r="BA105" s="38"/>
      <c r="BB105" s="38"/>
      <c r="BC105" s="38"/>
      <c r="BD105" s="38">
        <f>IF(AA105=0,0,AP105/AA105*100-100)</f>
        <v>0</v>
      </c>
      <c r="BE105" s="38"/>
      <c r="BF105" s="38"/>
      <c r="BG105" s="38"/>
      <c r="BH105" s="38"/>
      <c r="BI105" s="38">
        <f>IF(AF105=0,0,AU105/AF105*100-100)</f>
        <v>0</v>
      </c>
      <c r="BJ105" s="38"/>
      <c r="BK105" s="38"/>
      <c r="BL105" s="38"/>
      <c r="BM105" s="38"/>
      <c r="BN105" s="38">
        <f>IF(AK105=0,0,AZ105/AK105*100-100)</f>
        <v>0</v>
      </c>
      <c r="BO105" s="38"/>
      <c r="BP105" s="38"/>
      <c r="BQ105" s="38"/>
    </row>
    <row r="106" spans="1:80" ht="25.5" customHeight="1" x14ac:dyDescent="0.2">
      <c r="A106" s="43"/>
      <c r="B106" s="43"/>
      <c r="C106" s="178" t="s">
        <v>114</v>
      </c>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9"/>
      <c r="AA106" s="38">
        <v>3</v>
      </c>
      <c r="AB106" s="38"/>
      <c r="AC106" s="38"/>
      <c r="AD106" s="38"/>
      <c r="AE106" s="38"/>
      <c r="AF106" s="38">
        <v>0</v>
      </c>
      <c r="AG106" s="38"/>
      <c r="AH106" s="38"/>
      <c r="AI106" s="38"/>
      <c r="AJ106" s="38"/>
      <c r="AK106" s="38">
        <v>3</v>
      </c>
      <c r="AL106" s="38"/>
      <c r="AM106" s="38"/>
      <c r="AN106" s="38"/>
      <c r="AO106" s="38"/>
      <c r="AP106" s="38">
        <v>3</v>
      </c>
      <c r="AQ106" s="38"/>
      <c r="AR106" s="38"/>
      <c r="AS106" s="38"/>
      <c r="AT106" s="38"/>
      <c r="AU106" s="38">
        <v>0</v>
      </c>
      <c r="AV106" s="38"/>
      <c r="AW106" s="38"/>
      <c r="AX106" s="38"/>
      <c r="AY106" s="38"/>
      <c r="AZ106" s="38">
        <f>AP106+AU106</f>
        <v>3</v>
      </c>
      <c r="BA106" s="38"/>
      <c r="BB106" s="38"/>
      <c r="BC106" s="38"/>
      <c r="BD106" s="38">
        <f>IF(AA106=0,0,AP106/AA106*100-100)</f>
        <v>0</v>
      </c>
      <c r="BE106" s="38"/>
      <c r="BF106" s="38"/>
      <c r="BG106" s="38"/>
      <c r="BH106" s="38"/>
      <c r="BI106" s="38">
        <f>IF(AF106=0,0,AU106/AF106*100-100)</f>
        <v>0</v>
      </c>
      <c r="BJ106" s="38"/>
      <c r="BK106" s="38"/>
      <c r="BL106" s="38"/>
      <c r="BM106" s="38"/>
      <c r="BN106" s="38">
        <f>IF(AK106=0,0,AZ106/AK106*100-100)</f>
        <v>0</v>
      </c>
      <c r="BO106" s="38"/>
      <c r="BP106" s="38"/>
      <c r="BQ106" s="38"/>
    </row>
    <row r="107" spans="1:80" ht="15" customHeight="1" x14ac:dyDescent="0.2">
      <c r="A107" s="43"/>
      <c r="B107" s="43"/>
      <c r="C107" s="178" t="s">
        <v>115</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38">
        <v>1.5</v>
      </c>
      <c r="AB107" s="38"/>
      <c r="AC107" s="38"/>
      <c r="AD107" s="38"/>
      <c r="AE107" s="38"/>
      <c r="AF107" s="38">
        <v>0</v>
      </c>
      <c r="AG107" s="38"/>
      <c r="AH107" s="38"/>
      <c r="AI107" s="38"/>
      <c r="AJ107" s="38"/>
      <c r="AK107" s="38">
        <v>1.5</v>
      </c>
      <c r="AL107" s="38"/>
      <c r="AM107" s="38"/>
      <c r="AN107" s="38"/>
      <c r="AO107" s="38"/>
      <c r="AP107" s="38">
        <v>1.5</v>
      </c>
      <c r="AQ107" s="38"/>
      <c r="AR107" s="38"/>
      <c r="AS107" s="38"/>
      <c r="AT107" s="38"/>
      <c r="AU107" s="38">
        <v>0</v>
      </c>
      <c r="AV107" s="38"/>
      <c r="AW107" s="38"/>
      <c r="AX107" s="38"/>
      <c r="AY107" s="38"/>
      <c r="AZ107" s="38">
        <f>AP107+AU107</f>
        <v>1.5</v>
      </c>
      <c r="BA107" s="38"/>
      <c r="BB107" s="38"/>
      <c r="BC107" s="38"/>
      <c r="BD107" s="38">
        <f>IF(AA107=0,0,AP107/AA107*100-100)</f>
        <v>0</v>
      </c>
      <c r="BE107" s="38"/>
      <c r="BF107" s="38"/>
      <c r="BG107" s="38"/>
      <c r="BH107" s="38"/>
      <c r="BI107" s="38">
        <f>IF(AF107=0,0,AU107/AF107*100-100)</f>
        <v>0</v>
      </c>
      <c r="BJ107" s="38"/>
      <c r="BK107" s="38"/>
      <c r="BL107" s="38"/>
      <c r="BM107" s="38"/>
      <c r="BN107" s="38">
        <f>IF(AK107=0,0,AZ107/AK107*100-100)</f>
        <v>0</v>
      </c>
      <c r="BO107" s="38"/>
      <c r="BP107" s="38"/>
      <c r="BQ107" s="38"/>
    </row>
    <row r="108" spans="1:80" ht="15" customHeight="1" x14ac:dyDescent="0.2">
      <c r="A108" s="43"/>
      <c r="B108" s="43"/>
      <c r="C108" s="178" t="s">
        <v>116</v>
      </c>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9"/>
      <c r="AA108" s="38">
        <v>12.5</v>
      </c>
      <c r="AB108" s="38"/>
      <c r="AC108" s="38"/>
      <c r="AD108" s="38"/>
      <c r="AE108" s="38"/>
      <c r="AF108" s="38">
        <v>0</v>
      </c>
      <c r="AG108" s="38"/>
      <c r="AH108" s="38"/>
      <c r="AI108" s="38"/>
      <c r="AJ108" s="38"/>
      <c r="AK108" s="38">
        <v>12.5</v>
      </c>
      <c r="AL108" s="38"/>
      <c r="AM108" s="38"/>
      <c r="AN108" s="38"/>
      <c r="AO108" s="38"/>
      <c r="AP108" s="38">
        <v>8.5</v>
      </c>
      <c r="AQ108" s="38"/>
      <c r="AR108" s="38"/>
      <c r="AS108" s="38"/>
      <c r="AT108" s="38"/>
      <c r="AU108" s="38">
        <v>0</v>
      </c>
      <c r="AV108" s="38"/>
      <c r="AW108" s="38"/>
      <c r="AX108" s="38"/>
      <c r="AY108" s="38"/>
      <c r="AZ108" s="38">
        <f>AP108+AU108</f>
        <v>8.5</v>
      </c>
      <c r="BA108" s="38"/>
      <c r="BB108" s="38"/>
      <c r="BC108" s="38"/>
      <c r="BD108" s="38">
        <f>IF(AA108=0,0,AP108/AA108*100-100)</f>
        <v>-32</v>
      </c>
      <c r="BE108" s="38"/>
      <c r="BF108" s="38"/>
      <c r="BG108" s="38"/>
      <c r="BH108" s="38"/>
      <c r="BI108" s="38">
        <f>IF(AF108=0,0,AU108/AF108*100-100)</f>
        <v>0</v>
      </c>
      <c r="BJ108" s="38"/>
      <c r="BK108" s="38"/>
      <c r="BL108" s="38"/>
      <c r="BM108" s="38"/>
      <c r="BN108" s="38">
        <f>IF(AK108=0,0,AZ108/AK108*100-100)</f>
        <v>-32</v>
      </c>
      <c r="BO108" s="38"/>
      <c r="BP108" s="38"/>
      <c r="BQ108" s="38"/>
    </row>
    <row r="109" spans="1:80" ht="15" customHeight="1" x14ac:dyDescent="0.2">
      <c r="A109" s="43"/>
      <c r="B109" s="43"/>
      <c r="C109" s="178" t="s">
        <v>117</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38">
        <v>21.8</v>
      </c>
      <c r="AB109" s="38"/>
      <c r="AC109" s="38"/>
      <c r="AD109" s="38"/>
      <c r="AE109" s="38"/>
      <c r="AF109" s="38">
        <v>0</v>
      </c>
      <c r="AG109" s="38"/>
      <c r="AH109" s="38"/>
      <c r="AI109" s="38"/>
      <c r="AJ109" s="38"/>
      <c r="AK109" s="38">
        <v>21.8</v>
      </c>
      <c r="AL109" s="38"/>
      <c r="AM109" s="38"/>
      <c r="AN109" s="38"/>
      <c r="AO109" s="38"/>
      <c r="AP109" s="38">
        <v>22</v>
      </c>
      <c r="AQ109" s="38"/>
      <c r="AR109" s="38"/>
      <c r="AS109" s="38"/>
      <c r="AT109" s="38"/>
      <c r="AU109" s="38">
        <v>0</v>
      </c>
      <c r="AV109" s="38"/>
      <c r="AW109" s="38"/>
      <c r="AX109" s="38"/>
      <c r="AY109" s="38"/>
      <c r="AZ109" s="38">
        <f>AP109+AU109</f>
        <v>22</v>
      </c>
      <c r="BA109" s="38"/>
      <c r="BB109" s="38"/>
      <c r="BC109" s="38"/>
      <c r="BD109" s="38">
        <f>IF(AA109=0,0,AP109/AA109*100-100)</f>
        <v>0.91743119266054407</v>
      </c>
      <c r="BE109" s="38"/>
      <c r="BF109" s="38"/>
      <c r="BG109" s="38"/>
      <c r="BH109" s="38"/>
      <c r="BI109" s="38">
        <f>IF(AF109=0,0,AU109/AF109*100-100)</f>
        <v>0</v>
      </c>
      <c r="BJ109" s="38"/>
      <c r="BK109" s="38"/>
      <c r="BL109" s="38"/>
      <c r="BM109" s="38"/>
      <c r="BN109" s="38">
        <f>IF(AK109=0,0,AZ109/AK109*100-100)</f>
        <v>0.91743119266054407</v>
      </c>
      <c r="BO109" s="38"/>
      <c r="BP109" s="38"/>
      <c r="BQ109" s="38"/>
    </row>
    <row r="110" spans="1:80" ht="15" customHeight="1" x14ac:dyDescent="0.2">
      <c r="A110" s="43"/>
      <c r="B110" s="43"/>
      <c r="C110" s="178" t="s">
        <v>118</v>
      </c>
      <c r="D110" s="188"/>
      <c r="E110" s="188"/>
      <c r="F110" s="188"/>
      <c r="G110" s="188"/>
      <c r="H110" s="188"/>
      <c r="I110" s="188"/>
      <c r="J110" s="188"/>
      <c r="K110" s="188"/>
      <c r="L110" s="188"/>
      <c r="M110" s="188"/>
      <c r="N110" s="188"/>
      <c r="O110" s="188"/>
      <c r="P110" s="188"/>
      <c r="Q110" s="188"/>
      <c r="R110" s="188"/>
      <c r="S110" s="188"/>
      <c r="T110" s="188"/>
      <c r="U110" s="188"/>
      <c r="V110" s="188"/>
      <c r="W110" s="188"/>
      <c r="X110" s="188"/>
      <c r="Y110" s="188"/>
      <c r="Z110" s="189"/>
      <c r="AA110" s="38">
        <v>12</v>
      </c>
      <c r="AB110" s="38"/>
      <c r="AC110" s="38"/>
      <c r="AD110" s="38"/>
      <c r="AE110" s="38"/>
      <c r="AF110" s="38">
        <v>0</v>
      </c>
      <c r="AG110" s="38"/>
      <c r="AH110" s="38"/>
      <c r="AI110" s="38"/>
      <c r="AJ110" s="38"/>
      <c r="AK110" s="38">
        <v>12</v>
      </c>
      <c r="AL110" s="38"/>
      <c r="AM110" s="38"/>
      <c r="AN110" s="38"/>
      <c r="AO110" s="38"/>
      <c r="AP110" s="38">
        <v>8</v>
      </c>
      <c r="AQ110" s="38"/>
      <c r="AR110" s="38"/>
      <c r="AS110" s="38"/>
      <c r="AT110" s="38"/>
      <c r="AU110" s="38">
        <v>0</v>
      </c>
      <c r="AV110" s="38"/>
      <c r="AW110" s="38"/>
      <c r="AX110" s="38"/>
      <c r="AY110" s="38"/>
      <c r="AZ110" s="38">
        <f>AP110+AU110</f>
        <v>8</v>
      </c>
      <c r="BA110" s="38"/>
      <c r="BB110" s="38"/>
      <c r="BC110" s="38"/>
      <c r="BD110" s="38">
        <f>IF(AA110=0,0,AP110/AA110*100-100)</f>
        <v>-33.333333333333343</v>
      </c>
      <c r="BE110" s="38"/>
      <c r="BF110" s="38"/>
      <c r="BG110" s="38"/>
      <c r="BH110" s="38"/>
      <c r="BI110" s="38">
        <f>IF(AF110=0,0,AU110/AF110*100-100)</f>
        <v>0</v>
      </c>
      <c r="BJ110" s="38"/>
      <c r="BK110" s="38"/>
      <c r="BL110" s="38"/>
      <c r="BM110" s="38"/>
      <c r="BN110" s="38">
        <f>IF(AK110=0,0,AZ110/AK110*100-100)</f>
        <v>-33.333333333333343</v>
      </c>
      <c r="BO110" s="38"/>
      <c r="BP110" s="38"/>
      <c r="BQ110" s="38"/>
    </row>
    <row r="111" spans="1:80" ht="25.5" customHeight="1" x14ac:dyDescent="0.2">
      <c r="A111" s="43"/>
      <c r="B111" s="43"/>
      <c r="C111" s="178" t="s">
        <v>120</v>
      </c>
      <c r="D111" s="192"/>
      <c r="E111" s="192"/>
      <c r="F111" s="192"/>
      <c r="G111" s="192"/>
      <c r="H111" s="192"/>
      <c r="I111" s="192"/>
      <c r="J111" s="192"/>
      <c r="K111" s="192"/>
      <c r="L111" s="192"/>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3"/>
      <c r="CB111" s="1" t="s">
        <v>143</v>
      </c>
    </row>
    <row r="112" spans="1:80" ht="25.5" customHeight="1" x14ac:dyDescent="0.2">
      <c r="A112" s="43"/>
      <c r="B112" s="43"/>
      <c r="C112" s="178" t="s">
        <v>120</v>
      </c>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3"/>
      <c r="CB112" s="1" t="s">
        <v>144</v>
      </c>
    </row>
    <row r="113" spans="1:80" ht="15" customHeight="1" x14ac:dyDescent="0.2">
      <c r="A113" s="43"/>
      <c r="B113" s="43"/>
      <c r="C113" s="178" t="s">
        <v>122</v>
      </c>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9"/>
      <c r="AA113" s="38">
        <v>0</v>
      </c>
      <c r="AB113" s="38"/>
      <c r="AC113" s="38"/>
      <c r="AD113" s="38"/>
      <c r="AE113" s="38"/>
      <c r="AF113" s="38">
        <v>0</v>
      </c>
      <c r="AG113" s="38"/>
      <c r="AH113" s="38"/>
      <c r="AI113" s="38"/>
      <c r="AJ113" s="38"/>
      <c r="AK113" s="38">
        <v>0</v>
      </c>
      <c r="AL113" s="38"/>
      <c r="AM113" s="38"/>
      <c r="AN113" s="38"/>
      <c r="AO113" s="38"/>
      <c r="AP113" s="38">
        <v>22.178999999999998</v>
      </c>
      <c r="AQ113" s="38"/>
      <c r="AR113" s="38"/>
      <c r="AS113" s="38"/>
      <c r="AT113" s="38"/>
      <c r="AU113" s="38">
        <v>0</v>
      </c>
      <c r="AV113" s="38"/>
      <c r="AW113" s="38"/>
      <c r="AX113" s="38"/>
      <c r="AY113" s="38"/>
      <c r="AZ113" s="38">
        <f>AP113+AU113</f>
        <v>22.178999999999998</v>
      </c>
      <c r="BA113" s="38"/>
      <c r="BB113" s="38"/>
      <c r="BC113" s="38"/>
      <c r="BD113" s="38">
        <f>IF(AA113=0,0,AP113/AA113*100-100)</f>
        <v>0</v>
      </c>
      <c r="BE113" s="38"/>
      <c r="BF113" s="38"/>
      <c r="BG113" s="38"/>
      <c r="BH113" s="38"/>
      <c r="BI113" s="38">
        <f>IF(AF113=0,0,AU113/AF113*100-100)</f>
        <v>0</v>
      </c>
      <c r="BJ113" s="38"/>
      <c r="BK113" s="38"/>
      <c r="BL113" s="38"/>
      <c r="BM113" s="38"/>
      <c r="BN113" s="38">
        <f>IF(AK113=0,0,AZ113/AK113*100-100)</f>
        <v>0</v>
      </c>
      <c r="BO113" s="38"/>
      <c r="BP113" s="38"/>
      <c r="BQ113" s="38"/>
    </row>
    <row r="114" spans="1:80" ht="12.75" customHeight="1" x14ac:dyDescent="0.2">
      <c r="A114" s="43"/>
      <c r="B114" s="43"/>
      <c r="C114" s="178" t="s">
        <v>146</v>
      </c>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3"/>
      <c r="CB114" s="1" t="s">
        <v>145</v>
      </c>
    </row>
    <row r="115" spans="1:80" ht="15" customHeight="1" x14ac:dyDescent="0.2">
      <c r="A115" s="43"/>
      <c r="B115" s="43"/>
      <c r="C115" s="178" t="s">
        <v>123</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38">
        <v>2</v>
      </c>
      <c r="AB115" s="38"/>
      <c r="AC115" s="38"/>
      <c r="AD115" s="38"/>
      <c r="AE115" s="38"/>
      <c r="AF115" s="38">
        <v>0</v>
      </c>
      <c r="AG115" s="38"/>
      <c r="AH115" s="38"/>
      <c r="AI115" s="38"/>
      <c r="AJ115" s="38"/>
      <c r="AK115" s="38">
        <v>2</v>
      </c>
      <c r="AL115" s="38"/>
      <c r="AM115" s="38"/>
      <c r="AN115" s="38"/>
      <c r="AO115" s="38"/>
      <c r="AP115" s="38">
        <v>2</v>
      </c>
      <c r="AQ115" s="38"/>
      <c r="AR115" s="38"/>
      <c r="AS115" s="38"/>
      <c r="AT115" s="38"/>
      <c r="AU115" s="38">
        <v>0</v>
      </c>
      <c r="AV115" s="38"/>
      <c r="AW115" s="38"/>
      <c r="AX115" s="38"/>
      <c r="AY115" s="38"/>
      <c r="AZ115" s="38">
        <f>AP115+AU115</f>
        <v>2</v>
      </c>
      <c r="BA115" s="38"/>
      <c r="BB115" s="38"/>
      <c r="BC115" s="38"/>
      <c r="BD115" s="38">
        <f>IF(AA115=0,0,AP115/AA115*100-100)</f>
        <v>0</v>
      </c>
      <c r="BE115" s="38"/>
      <c r="BF115" s="38"/>
      <c r="BG115" s="38"/>
      <c r="BH115" s="38"/>
      <c r="BI115" s="38">
        <f>IF(AF115=0,0,AU115/AF115*100-100)</f>
        <v>0</v>
      </c>
      <c r="BJ115" s="38"/>
      <c r="BK115" s="38"/>
      <c r="BL115" s="38"/>
      <c r="BM115" s="38"/>
      <c r="BN115" s="38">
        <f>IF(AK115=0,0,AZ115/AK115*100-100)</f>
        <v>0</v>
      </c>
      <c r="BO115" s="38"/>
      <c r="BP115" s="38"/>
      <c r="BQ115" s="38"/>
    </row>
    <row r="116" spans="1:80" s="171" customFormat="1" ht="15" customHeight="1" x14ac:dyDescent="0.2">
      <c r="A116" s="133"/>
      <c r="B116" s="133"/>
      <c r="C116" s="181" t="s">
        <v>124</v>
      </c>
      <c r="D116" s="182"/>
      <c r="E116" s="182"/>
      <c r="F116" s="182"/>
      <c r="G116" s="182"/>
      <c r="H116" s="182"/>
      <c r="I116" s="182"/>
      <c r="J116" s="182"/>
      <c r="K116" s="182"/>
      <c r="L116" s="182"/>
      <c r="M116" s="182"/>
      <c r="N116" s="182"/>
      <c r="O116" s="182"/>
      <c r="P116" s="182"/>
      <c r="Q116" s="182"/>
      <c r="R116" s="182"/>
      <c r="S116" s="182"/>
      <c r="T116" s="182"/>
      <c r="U116" s="182"/>
      <c r="V116" s="182"/>
      <c r="W116" s="182"/>
      <c r="X116" s="182"/>
      <c r="Y116" s="182"/>
      <c r="Z116" s="183"/>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row>
    <row r="117" spans="1:80" ht="15" customHeight="1" x14ac:dyDescent="0.2">
      <c r="A117" s="43"/>
      <c r="B117" s="43"/>
      <c r="C117" s="178" t="s">
        <v>125</v>
      </c>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9"/>
      <c r="AA117" s="38">
        <v>145</v>
      </c>
      <c r="AB117" s="38"/>
      <c r="AC117" s="38"/>
      <c r="AD117" s="38"/>
      <c r="AE117" s="38"/>
      <c r="AF117" s="38">
        <v>0</v>
      </c>
      <c r="AG117" s="38"/>
      <c r="AH117" s="38"/>
      <c r="AI117" s="38"/>
      <c r="AJ117" s="38"/>
      <c r="AK117" s="38">
        <v>145</v>
      </c>
      <c r="AL117" s="38"/>
      <c r="AM117" s="38"/>
      <c r="AN117" s="38"/>
      <c r="AO117" s="38"/>
      <c r="AP117" s="38">
        <v>154</v>
      </c>
      <c r="AQ117" s="38"/>
      <c r="AR117" s="38"/>
      <c r="AS117" s="38"/>
      <c r="AT117" s="38"/>
      <c r="AU117" s="38">
        <v>0</v>
      </c>
      <c r="AV117" s="38"/>
      <c r="AW117" s="38"/>
      <c r="AX117" s="38"/>
      <c r="AY117" s="38"/>
      <c r="AZ117" s="38">
        <f>AP117+AU117</f>
        <v>154</v>
      </c>
      <c r="BA117" s="38"/>
      <c r="BB117" s="38"/>
      <c r="BC117" s="38"/>
      <c r="BD117" s="38">
        <f>IF(AA117=0,0,AP117/AA117*100-100)</f>
        <v>6.2068965517241281</v>
      </c>
      <c r="BE117" s="38"/>
      <c r="BF117" s="38"/>
      <c r="BG117" s="38"/>
      <c r="BH117" s="38"/>
      <c r="BI117" s="38">
        <f>IF(AF117=0,0,AU117/AF117*100-100)</f>
        <v>0</v>
      </c>
      <c r="BJ117" s="38"/>
      <c r="BK117" s="38"/>
      <c r="BL117" s="38"/>
      <c r="BM117" s="38"/>
      <c r="BN117" s="38">
        <f>IF(AK117=0,0,AZ117/AK117*100-100)</f>
        <v>6.2068965517241281</v>
      </c>
      <c r="BO117" s="38"/>
      <c r="BP117" s="38"/>
      <c r="BQ117" s="38"/>
    </row>
    <row r="118" spans="1:80" ht="25.5" customHeight="1" x14ac:dyDescent="0.2">
      <c r="A118" s="43"/>
      <c r="B118" s="43"/>
      <c r="C118" s="178" t="s">
        <v>127</v>
      </c>
      <c r="D118" s="192"/>
      <c r="E118" s="192"/>
      <c r="F118" s="192"/>
      <c r="G118" s="192"/>
      <c r="H118" s="192"/>
      <c r="I118" s="192"/>
      <c r="J118" s="192"/>
      <c r="K118" s="192"/>
      <c r="L118" s="192"/>
      <c r="M118" s="192"/>
      <c r="N118" s="192"/>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3"/>
      <c r="CB118" s="1" t="s">
        <v>147</v>
      </c>
    </row>
    <row r="119" spans="1:80" ht="15" customHeight="1" x14ac:dyDescent="0.2">
      <c r="A119" s="43"/>
      <c r="B119" s="43"/>
      <c r="C119" s="178" t="s">
        <v>128</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38">
        <v>0</v>
      </c>
      <c r="AB119" s="38"/>
      <c r="AC119" s="38"/>
      <c r="AD119" s="38"/>
      <c r="AE119" s="38"/>
      <c r="AF119" s="38">
        <v>0</v>
      </c>
      <c r="AG119" s="38"/>
      <c r="AH119" s="38"/>
      <c r="AI119" s="38"/>
      <c r="AJ119" s="38"/>
      <c r="AK119" s="38">
        <v>0</v>
      </c>
      <c r="AL119" s="38"/>
      <c r="AM119" s="38"/>
      <c r="AN119" s="38"/>
      <c r="AO119" s="38"/>
      <c r="AP119" s="38">
        <v>2</v>
      </c>
      <c r="AQ119" s="38"/>
      <c r="AR119" s="38"/>
      <c r="AS119" s="38"/>
      <c r="AT119" s="38"/>
      <c r="AU119" s="38">
        <v>0</v>
      </c>
      <c r="AV119" s="38"/>
      <c r="AW119" s="38"/>
      <c r="AX119" s="38"/>
      <c r="AY119" s="38"/>
      <c r="AZ119" s="38">
        <f>AP119+AU119</f>
        <v>2</v>
      </c>
      <c r="BA119" s="38"/>
      <c r="BB119" s="38"/>
      <c r="BC119" s="38"/>
      <c r="BD119" s="38">
        <f>IF(AA119=0,0,AP119/AA119*100-100)</f>
        <v>0</v>
      </c>
      <c r="BE119" s="38"/>
      <c r="BF119" s="38"/>
      <c r="BG119" s="38"/>
      <c r="BH119" s="38"/>
      <c r="BI119" s="38">
        <f>IF(AF119=0,0,AU119/AF119*100-100)</f>
        <v>0</v>
      </c>
      <c r="BJ119" s="38"/>
      <c r="BK119" s="38"/>
      <c r="BL119" s="38"/>
      <c r="BM119" s="38"/>
      <c r="BN119" s="38">
        <f>IF(AK119=0,0,AZ119/AK119*100-100)</f>
        <v>0</v>
      </c>
      <c r="BO119" s="38"/>
      <c r="BP119" s="38"/>
      <c r="BQ119" s="38"/>
    </row>
    <row r="120" spans="1:80" ht="12.75" customHeight="1" x14ac:dyDescent="0.2">
      <c r="A120" s="43"/>
      <c r="B120" s="43"/>
      <c r="C120" s="178" t="s">
        <v>146</v>
      </c>
      <c r="D120" s="192"/>
      <c r="E120" s="192"/>
      <c r="F120" s="192"/>
      <c r="G120" s="192"/>
      <c r="H120" s="192"/>
      <c r="I120" s="192"/>
      <c r="J120" s="192"/>
      <c r="K120" s="192"/>
      <c r="L120" s="192"/>
      <c r="M120" s="192"/>
      <c r="N120" s="192"/>
      <c r="O120" s="192"/>
      <c r="P120" s="192"/>
      <c r="Q120" s="192"/>
      <c r="R120" s="192"/>
      <c r="S120" s="192"/>
      <c r="T120" s="192"/>
      <c r="U120" s="192"/>
      <c r="V120" s="192"/>
      <c r="W120" s="192"/>
      <c r="X120" s="192"/>
      <c r="Y120" s="192"/>
      <c r="Z120" s="192"/>
      <c r="AA120" s="192"/>
      <c r="AB120" s="192"/>
      <c r="AC120" s="192"/>
      <c r="AD120" s="192"/>
      <c r="AE120" s="192"/>
      <c r="AF120" s="192"/>
      <c r="AG120" s="192"/>
      <c r="AH120" s="192"/>
      <c r="AI120" s="192"/>
      <c r="AJ120" s="192"/>
      <c r="AK120" s="192"/>
      <c r="AL120" s="192"/>
      <c r="AM120" s="192"/>
      <c r="AN120" s="192"/>
      <c r="AO120" s="192"/>
      <c r="AP120" s="192"/>
      <c r="AQ120" s="192"/>
      <c r="AR120" s="192"/>
      <c r="AS120" s="192"/>
      <c r="AT120" s="192"/>
      <c r="AU120" s="192"/>
      <c r="AV120" s="192"/>
      <c r="AW120" s="192"/>
      <c r="AX120" s="192"/>
      <c r="AY120" s="192"/>
      <c r="AZ120" s="192"/>
      <c r="BA120" s="192"/>
      <c r="BB120" s="192"/>
      <c r="BC120" s="192"/>
      <c r="BD120" s="192"/>
      <c r="BE120" s="192"/>
      <c r="BF120" s="192"/>
      <c r="BG120" s="192"/>
      <c r="BH120" s="192"/>
      <c r="BI120" s="192"/>
      <c r="BJ120" s="192"/>
      <c r="BK120" s="192"/>
      <c r="BL120" s="192"/>
      <c r="BM120" s="192"/>
      <c r="BN120" s="192"/>
      <c r="BO120" s="192"/>
      <c r="BP120" s="192"/>
      <c r="BQ120" s="193"/>
      <c r="CB120" s="1" t="s">
        <v>148</v>
      </c>
    </row>
    <row r="121" spans="1:80" ht="15" customHeight="1" x14ac:dyDescent="0.2">
      <c r="A121" s="43"/>
      <c r="B121" s="43"/>
      <c r="C121" s="178" t="s">
        <v>129</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38">
        <v>229</v>
      </c>
      <c r="AB121" s="38"/>
      <c r="AC121" s="38"/>
      <c r="AD121" s="38"/>
      <c r="AE121" s="38"/>
      <c r="AF121" s="38">
        <v>0</v>
      </c>
      <c r="AG121" s="38"/>
      <c r="AH121" s="38"/>
      <c r="AI121" s="38"/>
      <c r="AJ121" s="38"/>
      <c r="AK121" s="38">
        <v>229</v>
      </c>
      <c r="AL121" s="38"/>
      <c r="AM121" s="38"/>
      <c r="AN121" s="38"/>
      <c r="AO121" s="38"/>
      <c r="AP121" s="38">
        <v>302</v>
      </c>
      <c r="AQ121" s="38"/>
      <c r="AR121" s="38"/>
      <c r="AS121" s="38"/>
      <c r="AT121" s="38"/>
      <c r="AU121" s="38">
        <v>0</v>
      </c>
      <c r="AV121" s="38"/>
      <c r="AW121" s="38"/>
      <c r="AX121" s="38"/>
      <c r="AY121" s="38"/>
      <c r="AZ121" s="38">
        <f>AP121+AU121</f>
        <v>302</v>
      </c>
      <c r="BA121" s="38"/>
      <c r="BB121" s="38"/>
      <c r="BC121" s="38"/>
      <c r="BD121" s="38">
        <f>IF(AA121=0,0,AP121/AA121*100-100)</f>
        <v>31.877729257641931</v>
      </c>
      <c r="BE121" s="38"/>
      <c r="BF121" s="38"/>
      <c r="BG121" s="38"/>
      <c r="BH121" s="38"/>
      <c r="BI121" s="38">
        <f>IF(AF121=0,0,AU121/AF121*100-100)</f>
        <v>0</v>
      </c>
      <c r="BJ121" s="38"/>
      <c r="BK121" s="38"/>
      <c r="BL121" s="38"/>
      <c r="BM121" s="38"/>
      <c r="BN121" s="38">
        <f>IF(AK121=0,0,AZ121/AK121*100-100)</f>
        <v>31.877729257641931</v>
      </c>
      <c r="BO121" s="38"/>
      <c r="BP121" s="38"/>
      <c r="BQ121" s="38"/>
    </row>
    <row r="122" spans="1:80" ht="25.5" customHeight="1" x14ac:dyDescent="0.2">
      <c r="A122" s="43"/>
      <c r="B122" s="43"/>
      <c r="C122" s="178" t="s">
        <v>127</v>
      </c>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3"/>
      <c r="CB122" s="1" t="s">
        <v>149</v>
      </c>
    </row>
    <row r="123" spans="1:80" s="171" customFormat="1" ht="15" customHeight="1" x14ac:dyDescent="0.2">
      <c r="A123" s="133"/>
      <c r="B123" s="133"/>
      <c r="C123" s="181" t="s">
        <v>131</v>
      </c>
      <c r="D123" s="182"/>
      <c r="E123" s="182"/>
      <c r="F123" s="182"/>
      <c r="G123" s="182"/>
      <c r="H123" s="182"/>
      <c r="I123" s="182"/>
      <c r="J123" s="182"/>
      <c r="K123" s="182"/>
      <c r="L123" s="182"/>
      <c r="M123" s="182"/>
      <c r="N123" s="182"/>
      <c r="O123" s="182"/>
      <c r="P123" s="182"/>
      <c r="Q123" s="182"/>
      <c r="R123" s="182"/>
      <c r="S123" s="182"/>
      <c r="T123" s="182"/>
      <c r="U123" s="182"/>
      <c r="V123" s="182"/>
      <c r="W123" s="182"/>
      <c r="X123" s="182"/>
      <c r="Y123" s="182"/>
      <c r="Z123" s="183"/>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row>
    <row r="124" spans="1:80" ht="15" customHeight="1" x14ac:dyDescent="0.2">
      <c r="A124" s="43"/>
      <c r="B124" s="43"/>
      <c r="C124" s="178" t="s">
        <v>132</v>
      </c>
      <c r="D124" s="188"/>
      <c r="E124" s="188"/>
      <c r="F124" s="188"/>
      <c r="G124" s="188"/>
      <c r="H124" s="188"/>
      <c r="I124" s="188"/>
      <c r="J124" s="188"/>
      <c r="K124" s="188"/>
      <c r="L124" s="188"/>
      <c r="M124" s="188"/>
      <c r="N124" s="188"/>
      <c r="O124" s="188"/>
      <c r="P124" s="188"/>
      <c r="Q124" s="188"/>
      <c r="R124" s="188"/>
      <c r="S124" s="188"/>
      <c r="T124" s="188"/>
      <c r="U124" s="188"/>
      <c r="V124" s="188"/>
      <c r="W124" s="188"/>
      <c r="X124" s="188"/>
      <c r="Y124" s="188"/>
      <c r="Z124" s="189"/>
      <c r="AA124" s="38">
        <v>0</v>
      </c>
      <c r="AB124" s="38"/>
      <c r="AC124" s="38"/>
      <c r="AD124" s="38"/>
      <c r="AE124" s="38"/>
      <c r="AF124" s="38">
        <v>0</v>
      </c>
      <c r="AG124" s="38"/>
      <c r="AH124" s="38"/>
      <c r="AI124" s="38"/>
      <c r="AJ124" s="38"/>
      <c r="AK124" s="38">
        <v>0</v>
      </c>
      <c r="AL124" s="38"/>
      <c r="AM124" s="38"/>
      <c r="AN124" s="38"/>
      <c r="AO124" s="38"/>
      <c r="AP124" s="38">
        <v>8.0449999999999999</v>
      </c>
      <c r="AQ124" s="38"/>
      <c r="AR124" s="38"/>
      <c r="AS124" s="38"/>
      <c r="AT124" s="38"/>
      <c r="AU124" s="38">
        <v>0.48699999999999999</v>
      </c>
      <c r="AV124" s="38"/>
      <c r="AW124" s="38"/>
      <c r="AX124" s="38"/>
      <c r="AY124" s="38"/>
      <c r="AZ124" s="38">
        <f>AP124+AU124</f>
        <v>8.532</v>
      </c>
      <c r="BA124" s="38"/>
      <c r="BB124" s="38"/>
      <c r="BC124" s="38"/>
      <c r="BD124" s="38">
        <f>IF(AA124=0,0,AP124/AA124*100-100)</f>
        <v>0</v>
      </c>
      <c r="BE124" s="38"/>
      <c r="BF124" s="38"/>
      <c r="BG124" s="38"/>
      <c r="BH124" s="38"/>
      <c r="BI124" s="38">
        <f>IF(AF124=0,0,AU124/AF124*100-100)</f>
        <v>0</v>
      </c>
      <c r="BJ124" s="38"/>
      <c r="BK124" s="38"/>
      <c r="BL124" s="38"/>
      <c r="BM124" s="38"/>
      <c r="BN124" s="38">
        <f>IF(AK124=0,0,AZ124/AK124*100-100)</f>
        <v>0</v>
      </c>
      <c r="BO124" s="38"/>
      <c r="BP124" s="38"/>
      <c r="BQ124" s="38"/>
    </row>
    <row r="125" spans="1:80" ht="15" customHeight="1" x14ac:dyDescent="0.2">
      <c r="A125" s="43"/>
      <c r="B125" s="43"/>
      <c r="C125" s="178" t="s">
        <v>150</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38">
        <v>10.327</v>
      </c>
      <c r="AB125" s="38"/>
      <c r="AC125" s="38"/>
      <c r="AD125" s="38"/>
      <c r="AE125" s="38"/>
      <c r="AF125" s="38">
        <v>0</v>
      </c>
      <c r="AG125" s="38"/>
      <c r="AH125" s="38"/>
      <c r="AI125" s="38"/>
      <c r="AJ125" s="38"/>
      <c r="AK125" s="38">
        <v>10.327</v>
      </c>
      <c r="AL125" s="38"/>
      <c r="AM125" s="38"/>
      <c r="AN125" s="38"/>
      <c r="AO125" s="38"/>
      <c r="AP125" s="38">
        <v>0</v>
      </c>
      <c r="AQ125" s="38"/>
      <c r="AR125" s="38"/>
      <c r="AS125" s="38"/>
      <c r="AT125" s="38"/>
      <c r="AU125" s="38">
        <v>0</v>
      </c>
      <c r="AV125" s="38"/>
      <c r="AW125" s="38"/>
      <c r="AX125" s="38"/>
      <c r="AY125" s="38"/>
      <c r="AZ125" s="38">
        <f>AP125+AU125</f>
        <v>0</v>
      </c>
      <c r="BA125" s="38"/>
      <c r="BB125" s="38"/>
      <c r="BC125" s="38"/>
      <c r="BD125" s="38">
        <f>IF(AA125=0,0,AP125/AA125*100-100)</f>
        <v>-100</v>
      </c>
      <c r="BE125" s="38"/>
      <c r="BF125" s="38"/>
      <c r="BG125" s="38"/>
      <c r="BH125" s="38"/>
      <c r="BI125" s="38">
        <f>IF(AF125=0,0,AU125/AF125*100-100)</f>
        <v>0</v>
      </c>
      <c r="BJ125" s="38"/>
      <c r="BK125" s="38"/>
      <c r="BL125" s="38"/>
      <c r="BM125" s="38"/>
      <c r="BN125" s="38">
        <f>IF(AK125=0,0,AZ125/AK125*100-100)</f>
        <v>-100</v>
      </c>
      <c r="BO125" s="38"/>
      <c r="BP125" s="38"/>
      <c r="BQ125" s="38"/>
    </row>
    <row r="126" spans="1:80" ht="15" customHeight="1" x14ac:dyDescent="0.2">
      <c r="A126" s="43"/>
      <c r="B126" s="43"/>
      <c r="C126" s="178" t="s">
        <v>151</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38">
        <v>10.327</v>
      </c>
      <c r="AB126" s="38"/>
      <c r="AC126" s="38"/>
      <c r="AD126" s="38"/>
      <c r="AE126" s="38"/>
      <c r="AF126" s="38">
        <v>0</v>
      </c>
      <c r="AG126" s="38"/>
      <c r="AH126" s="38"/>
      <c r="AI126" s="38"/>
      <c r="AJ126" s="38"/>
      <c r="AK126" s="38">
        <v>10.327</v>
      </c>
      <c r="AL126" s="38"/>
      <c r="AM126" s="38"/>
      <c r="AN126" s="38"/>
      <c r="AO126" s="38"/>
      <c r="AP126" s="38">
        <v>0</v>
      </c>
      <c r="AQ126" s="38"/>
      <c r="AR126" s="38"/>
      <c r="AS126" s="38"/>
      <c r="AT126" s="38"/>
      <c r="AU126" s="38">
        <v>0</v>
      </c>
      <c r="AV126" s="38"/>
      <c r="AW126" s="38"/>
      <c r="AX126" s="38"/>
      <c r="AY126" s="38"/>
      <c r="AZ126" s="38">
        <f>AP126+AU126</f>
        <v>0</v>
      </c>
      <c r="BA126" s="38"/>
      <c r="BB126" s="38"/>
      <c r="BC126" s="38"/>
      <c r="BD126" s="38">
        <f>IF(AA126=0,0,AP126/AA126*100-100)</f>
        <v>-100</v>
      </c>
      <c r="BE126" s="38"/>
      <c r="BF126" s="38"/>
      <c r="BG126" s="38"/>
      <c r="BH126" s="38"/>
      <c r="BI126" s="38">
        <f>IF(AF126=0,0,AU126/AF126*100-100)</f>
        <v>0</v>
      </c>
      <c r="BJ126" s="38"/>
      <c r="BK126" s="38"/>
      <c r="BL126" s="38"/>
      <c r="BM126" s="38"/>
      <c r="BN126" s="38">
        <f>IF(AK126=0,0,AZ126/AK126*100-100)</f>
        <v>-100</v>
      </c>
      <c r="BO126" s="38"/>
      <c r="BP126" s="38"/>
      <c r="BQ126" s="38"/>
    </row>
    <row r="127" spans="1:80" ht="12.75" customHeight="1" x14ac:dyDescent="0.2">
      <c r="A127" s="43"/>
      <c r="B127" s="43"/>
      <c r="C127" s="178" t="s">
        <v>153</v>
      </c>
      <c r="D127" s="192"/>
      <c r="E127" s="192"/>
      <c r="F127" s="192"/>
      <c r="G127" s="192"/>
      <c r="H127" s="192"/>
      <c r="I127" s="192"/>
      <c r="J127" s="192"/>
      <c r="K127" s="192"/>
      <c r="L127" s="192"/>
      <c r="M127" s="192"/>
      <c r="N127" s="192"/>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3"/>
      <c r="CB127" s="1" t="s">
        <v>152</v>
      </c>
    </row>
    <row r="128" spans="1:80" ht="25.5" customHeight="1" x14ac:dyDescent="0.2">
      <c r="A128" s="43"/>
      <c r="B128" s="43"/>
      <c r="C128" s="178" t="s">
        <v>134</v>
      </c>
      <c r="D128" s="192"/>
      <c r="E128" s="192"/>
      <c r="F128" s="192"/>
      <c r="G128" s="192"/>
      <c r="H128" s="192"/>
      <c r="I128" s="192"/>
      <c r="J128" s="192"/>
      <c r="K128" s="192"/>
      <c r="L128" s="192"/>
      <c r="M128" s="192"/>
      <c r="N128" s="192"/>
      <c r="O128" s="192"/>
      <c r="P128" s="192"/>
      <c r="Q128" s="192"/>
      <c r="R128" s="192"/>
      <c r="S128" s="192"/>
      <c r="T128" s="192"/>
      <c r="U128" s="192"/>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3"/>
      <c r="CB128" s="1" t="s">
        <v>154</v>
      </c>
    </row>
    <row r="129" spans="1:80" ht="25.5" customHeight="1" x14ac:dyDescent="0.2">
      <c r="A129" s="43"/>
      <c r="B129" s="43"/>
      <c r="C129" s="178" t="s">
        <v>134</v>
      </c>
      <c r="D129" s="192"/>
      <c r="E129" s="192"/>
      <c r="F129" s="192"/>
      <c r="G129" s="192"/>
      <c r="H129" s="192"/>
      <c r="I129" s="192"/>
      <c r="J129" s="192"/>
      <c r="K129" s="192"/>
      <c r="L129" s="192"/>
      <c r="M129" s="192"/>
      <c r="N129" s="192"/>
      <c r="O129" s="192"/>
      <c r="P129" s="192"/>
      <c r="Q129" s="192"/>
      <c r="R129" s="192"/>
      <c r="S129" s="192"/>
      <c r="T129" s="192"/>
      <c r="U129" s="192"/>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3"/>
      <c r="CB129" s="1" t="s">
        <v>155</v>
      </c>
    </row>
    <row r="130" spans="1:80" ht="15" customHeight="1" x14ac:dyDescent="0.2">
      <c r="A130" s="43"/>
      <c r="B130" s="43"/>
      <c r="C130" s="178" t="s">
        <v>135</v>
      </c>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9"/>
      <c r="AA130" s="38">
        <v>0</v>
      </c>
      <c r="AB130" s="38"/>
      <c r="AC130" s="38"/>
      <c r="AD130" s="38"/>
      <c r="AE130" s="38"/>
      <c r="AF130" s="38">
        <v>0</v>
      </c>
      <c r="AG130" s="38"/>
      <c r="AH130" s="38"/>
      <c r="AI130" s="38"/>
      <c r="AJ130" s="38"/>
      <c r="AK130" s="38">
        <v>0</v>
      </c>
      <c r="AL130" s="38"/>
      <c r="AM130" s="38"/>
      <c r="AN130" s="38"/>
      <c r="AO130" s="38"/>
      <c r="AP130" s="38">
        <v>10.069000000000001</v>
      </c>
      <c r="AQ130" s="38"/>
      <c r="AR130" s="38"/>
      <c r="AS130" s="38"/>
      <c r="AT130" s="38"/>
      <c r="AU130" s="38">
        <v>0</v>
      </c>
      <c r="AV130" s="38"/>
      <c r="AW130" s="38"/>
      <c r="AX130" s="38"/>
      <c r="AY130" s="38"/>
      <c r="AZ130" s="38">
        <f>AP130+AU130</f>
        <v>10.069000000000001</v>
      </c>
      <c r="BA130" s="38"/>
      <c r="BB130" s="38"/>
      <c r="BC130" s="38"/>
      <c r="BD130" s="38">
        <f>IF(AA130=0,0,AP130/AA130*100-100)</f>
        <v>0</v>
      </c>
      <c r="BE130" s="38"/>
      <c r="BF130" s="38"/>
      <c r="BG130" s="38"/>
      <c r="BH130" s="38"/>
      <c r="BI130" s="38">
        <f>IF(AF130=0,0,AU130/AF130*100-100)</f>
        <v>0</v>
      </c>
      <c r="BJ130" s="38"/>
      <c r="BK130" s="38"/>
      <c r="BL130" s="38"/>
      <c r="BM130" s="38"/>
      <c r="BN130" s="38">
        <f>IF(AK130=0,0,AZ130/AK130*100-100)</f>
        <v>0</v>
      </c>
      <c r="BO130" s="38"/>
      <c r="BP130" s="38"/>
      <c r="BQ130" s="38"/>
    </row>
    <row r="131" spans="1:80" ht="12.75" customHeight="1" x14ac:dyDescent="0.2">
      <c r="A131" s="43"/>
      <c r="B131" s="43"/>
      <c r="C131" s="178" t="s">
        <v>146</v>
      </c>
      <c r="D131" s="192"/>
      <c r="E131" s="192"/>
      <c r="F131" s="192"/>
      <c r="G131" s="192"/>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3"/>
      <c r="CB131" s="1" t="s">
        <v>156</v>
      </c>
    </row>
    <row r="132" spans="1:80" s="171" customFormat="1" ht="15" customHeight="1" x14ac:dyDescent="0.2">
      <c r="A132" s="133"/>
      <c r="B132" s="133"/>
      <c r="C132" s="181" t="s">
        <v>136</v>
      </c>
      <c r="D132" s="182"/>
      <c r="E132" s="182"/>
      <c r="F132" s="182"/>
      <c r="G132" s="182"/>
      <c r="H132" s="182"/>
      <c r="I132" s="182"/>
      <c r="J132" s="182"/>
      <c r="K132" s="182"/>
      <c r="L132" s="182"/>
      <c r="M132" s="182"/>
      <c r="N132" s="182"/>
      <c r="O132" s="182"/>
      <c r="P132" s="182"/>
      <c r="Q132" s="182"/>
      <c r="R132" s="182"/>
      <c r="S132" s="182"/>
      <c r="T132" s="182"/>
      <c r="U132" s="182"/>
      <c r="V132" s="182"/>
      <c r="W132" s="182"/>
      <c r="X132" s="182"/>
      <c r="Y132" s="182"/>
      <c r="Z132" s="183"/>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row>
    <row r="133" spans="1:80" ht="15" customHeight="1" x14ac:dyDescent="0.2">
      <c r="A133" s="43"/>
      <c r="B133" s="43"/>
      <c r="C133" s="178" t="s">
        <v>137</v>
      </c>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9"/>
      <c r="AA133" s="38">
        <v>10</v>
      </c>
      <c r="AB133" s="38"/>
      <c r="AC133" s="38"/>
      <c r="AD133" s="38"/>
      <c r="AE133" s="38"/>
      <c r="AF133" s="38">
        <v>0</v>
      </c>
      <c r="AG133" s="38"/>
      <c r="AH133" s="38"/>
      <c r="AI133" s="38"/>
      <c r="AJ133" s="38"/>
      <c r="AK133" s="38">
        <v>10</v>
      </c>
      <c r="AL133" s="38"/>
      <c r="AM133" s="38"/>
      <c r="AN133" s="38"/>
      <c r="AO133" s="38"/>
      <c r="AP133" s="38">
        <v>10</v>
      </c>
      <c r="AQ133" s="38"/>
      <c r="AR133" s="38"/>
      <c r="AS133" s="38"/>
      <c r="AT133" s="38"/>
      <c r="AU133" s="38">
        <v>0</v>
      </c>
      <c r="AV133" s="38"/>
      <c r="AW133" s="38"/>
      <c r="AX133" s="38"/>
      <c r="AY133" s="38"/>
      <c r="AZ133" s="38">
        <f>AP133+AU133</f>
        <v>10</v>
      </c>
      <c r="BA133" s="38"/>
      <c r="BB133" s="38"/>
      <c r="BC133" s="38"/>
      <c r="BD133" s="38">
        <f>IF(AA133=0,0,AP133/AA133*100-100)</f>
        <v>0</v>
      </c>
      <c r="BE133" s="38"/>
      <c r="BF133" s="38"/>
      <c r="BG133" s="38"/>
      <c r="BH133" s="38"/>
      <c r="BI133" s="38">
        <f>IF(AF133=0,0,AU133/AF133*100-100)</f>
        <v>0</v>
      </c>
      <c r="BJ133" s="38"/>
      <c r="BK133" s="38"/>
      <c r="BL133" s="38"/>
      <c r="BM133" s="38"/>
      <c r="BN133" s="38">
        <f>IF(AK133=0,0,AZ133/AK133*100-100)</f>
        <v>0</v>
      </c>
      <c r="BO133" s="38"/>
      <c r="BP133" s="38"/>
      <c r="BQ133" s="38"/>
    </row>
    <row r="134" spans="1:80" ht="15" customHeight="1" x14ac:dyDescent="0.2">
      <c r="A134" s="43"/>
      <c r="B134" s="43"/>
      <c r="C134" s="178" t="s">
        <v>138</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9"/>
      <c r="AA134" s="38">
        <v>0</v>
      </c>
      <c r="AB134" s="38"/>
      <c r="AC134" s="38"/>
      <c r="AD134" s="38"/>
      <c r="AE134" s="38"/>
      <c r="AF134" s="38">
        <v>0</v>
      </c>
      <c r="AG134" s="38"/>
      <c r="AH134" s="38"/>
      <c r="AI134" s="38"/>
      <c r="AJ134" s="38"/>
      <c r="AK134" s="38">
        <v>0</v>
      </c>
      <c r="AL134" s="38"/>
      <c r="AM134" s="38"/>
      <c r="AN134" s="38"/>
      <c r="AO134" s="38"/>
      <c r="AP134" s="38">
        <v>100</v>
      </c>
      <c r="AQ134" s="38"/>
      <c r="AR134" s="38"/>
      <c r="AS134" s="38"/>
      <c r="AT134" s="38"/>
      <c r="AU134" s="38">
        <v>0</v>
      </c>
      <c r="AV134" s="38"/>
      <c r="AW134" s="38"/>
      <c r="AX134" s="38"/>
      <c r="AY134" s="38"/>
      <c r="AZ134" s="38">
        <f>AP134+AU134</f>
        <v>100</v>
      </c>
      <c r="BA134" s="38"/>
      <c r="BB134" s="38"/>
      <c r="BC134" s="38"/>
      <c r="BD134" s="38">
        <f>IF(AA134=0,0,AP134/AA134*100-100)</f>
        <v>0</v>
      </c>
      <c r="BE134" s="38"/>
      <c r="BF134" s="38"/>
      <c r="BG134" s="38"/>
      <c r="BH134" s="38"/>
      <c r="BI134" s="38">
        <f>IF(AF134=0,0,AU134/AF134*100-100)</f>
        <v>0</v>
      </c>
      <c r="BJ134" s="38"/>
      <c r="BK134" s="38"/>
      <c r="BL134" s="38"/>
      <c r="BM134" s="38"/>
      <c r="BN134" s="38">
        <f>IF(AK134=0,0,AZ134/AK134*100-100)</f>
        <v>0</v>
      </c>
      <c r="BO134" s="38"/>
      <c r="BP134" s="38"/>
      <c r="BQ134" s="38"/>
    </row>
    <row r="135" spans="1:80" ht="12.75" customHeight="1" x14ac:dyDescent="0.2">
      <c r="A135" s="43"/>
      <c r="B135" s="43"/>
      <c r="C135" s="178" t="s">
        <v>146</v>
      </c>
      <c r="D135" s="192"/>
      <c r="E135" s="192"/>
      <c r="F135" s="192"/>
      <c r="G135" s="192"/>
      <c r="H135" s="192"/>
      <c r="I135" s="192"/>
      <c r="J135" s="192"/>
      <c r="K135" s="192"/>
      <c r="L135" s="192"/>
      <c r="M135" s="192"/>
      <c r="N135" s="192"/>
      <c r="O135" s="192"/>
      <c r="P135" s="192"/>
      <c r="Q135" s="192"/>
      <c r="R135" s="192"/>
      <c r="S135" s="192"/>
      <c r="T135" s="192"/>
      <c r="U135" s="192"/>
      <c r="V135" s="192"/>
      <c r="W135" s="192"/>
      <c r="X135" s="192"/>
      <c r="Y135" s="192"/>
      <c r="Z135" s="192"/>
      <c r="AA135" s="192"/>
      <c r="AB135" s="192"/>
      <c r="AC135" s="192"/>
      <c r="AD135" s="192"/>
      <c r="AE135" s="192"/>
      <c r="AF135" s="192"/>
      <c r="AG135" s="192"/>
      <c r="AH135" s="192"/>
      <c r="AI135" s="192"/>
      <c r="AJ135" s="192"/>
      <c r="AK135" s="192"/>
      <c r="AL135" s="192"/>
      <c r="AM135" s="192"/>
      <c r="AN135" s="192"/>
      <c r="AO135" s="192"/>
      <c r="AP135" s="192"/>
      <c r="AQ135" s="192"/>
      <c r="AR135" s="192"/>
      <c r="AS135" s="192"/>
      <c r="AT135" s="192"/>
      <c r="AU135" s="192"/>
      <c r="AV135" s="192"/>
      <c r="AW135" s="192"/>
      <c r="AX135" s="192"/>
      <c r="AY135" s="192"/>
      <c r="AZ135" s="192"/>
      <c r="BA135" s="192"/>
      <c r="BB135" s="192"/>
      <c r="BC135" s="192"/>
      <c r="BD135" s="192"/>
      <c r="BE135" s="192"/>
      <c r="BF135" s="192"/>
      <c r="BG135" s="192"/>
      <c r="BH135" s="192"/>
      <c r="BI135" s="192"/>
      <c r="BJ135" s="192"/>
      <c r="BK135" s="192"/>
      <c r="BL135" s="192"/>
      <c r="BM135" s="192"/>
      <c r="BN135" s="192"/>
      <c r="BO135" s="192"/>
      <c r="BP135" s="192"/>
      <c r="BQ135" s="193"/>
      <c r="CB135" s="1" t="s">
        <v>157</v>
      </c>
    </row>
    <row r="136" spans="1:80" ht="15" customHeight="1" x14ac:dyDescent="0.2">
      <c r="A136" s="43"/>
      <c r="B136" s="43"/>
      <c r="C136" s="178" t="s">
        <v>139</v>
      </c>
      <c r="D136" s="188"/>
      <c r="E136" s="188"/>
      <c r="F136" s="188"/>
      <c r="G136" s="188"/>
      <c r="H136" s="188"/>
      <c r="I136" s="188"/>
      <c r="J136" s="188"/>
      <c r="K136" s="188"/>
      <c r="L136" s="188"/>
      <c r="M136" s="188"/>
      <c r="N136" s="188"/>
      <c r="O136" s="188"/>
      <c r="P136" s="188"/>
      <c r="Q136" s="188"/>
      <c r="R136" s="188"/>
      <c r="S136" s="188"/>
      <c r="T136" s="188"/>
      <c r="U136" s="188"/>
      <c r="V136" s="188"/>
      <c r="W136" s="188"/>
      <c r="X136" s="188"/>
      <c r="Y136" s="188"/>
      <c r="Z136" s="189"/>
      <c r="AA136" s="38">
        <v>30</v>
      </c>
      <c r="AB136" s="38"/>
      <c r="AC136" s="38"/>
      <c r="AD136" s="38"/>
      <c r="AE136" s="38"/>
      <c r="AF136" s="38">
        <v>0</v>
      </c>
      <c r="AG136" s="38"/>
      <c r="AH136" s="38"/>
      <c r="AI136" s="38"/>
      <c r="AJ136" s="38"/>
      <c r="AK136" s="38">
        <v>30</v>
      </c>
      <c r="AL136" s="38"/>
      <c r="AM136" s="38"/>
      <c r="AN136" s="38"/>
      <c r="AO136" s="38"/>
      <c r="AP136" s="38">
        <v>35</v>
      </c>
      <c r="AQ136" s="38"/>
      <c r="AR136" s="38"/>
      <c r="AS136" s="38"/>
      <c r="AT136" s="38"/>
      <c r="AU136" s="38">
        <v>0</v>
      </c>
      <c r="AV136" s="38"/>
      <c r="AW136" s="38"/>
      <c r="AX136" s="38"/>
      <c r="AY136" s="38"/>
      <c r="AZ136" s="38">
        <f>AP136+AU136</f>
        <v>35</v>
      </c>
      <c r="BA136" s="38"/>
      <c r="BB136" s="38"/>
      <c r="BC136" s="38"/>
      <c r="BD136" s="38">
        <f>IF(AA136=0,0,AP136/AA136*100-100)</f>
        <v>16.666666666666671</v>
      </c>
      <c r="BE136" s="38"/>
      <c r="BF136" s="38"/>
      <c r="BG136" s="38"/>
      <c r="BH136" s="38"/>
      <c r="BI136" s="38">
        <f>IF(AF136=0,0,AU136/AF136*100-100)</f>
        <v>0</v>
      </c>
      <c r="BJ136" s="38"/>
      <c r="BK136" s="38"/>
      <c r="BL136" s="38"/>
      <c r="BM136" s="38"/>
      <c r="BN136" s="38">
        <f>IF(AK136=0,0,AZ136/AK136*100-100)</f>
        <v>16.666666666666671</v>
      </c>
      <c r="BO136" s="38"/>
      <c r="BP136" s="38"/>
      <c r="BQ136" s="38"/>
    </row>
    <row r="137" spans="1:80" ht="12.75" customHeight="1" x14ac:dyDescent="0.2">
      <c r="A137" s="43"/>
      <c r="B137" s="43"/>
      <c r="C137" s="178" t="s">
        <v>159</v>
      </c>
      <c r="D137" s="192"/>
      <c r="E137" s="192"/>
      <c r="F137" s="192"/>
      <c r="G137" s="192"/>
      <c r="H137" s="192"/>
      <c r="I137" s="192"/>
      <c r="J137" s="192"/>
      <c r="K137" s="192"/>
      <c r="L137" s="192"/>
      <c r="M137" s="192"/>
      <c r="N137" s="192"/>
      <c r="O137" s="192"/>
      <c r="P137" s="192"/>
      <c r="Q137" s="192"/>
      <c r="R137" s="192"/>
      <c r="S137" s="192"/>
      <c r="T137" s="192"/>
      <c r="U137" s="192"/>
      <c r="V137" s="192"/>
      <c r="W137" s="192"/>
      <c r="X137" s="192"/>
      <c r="Y137" s="192"/>
      <c r="Z137" s="192"/>
      <c r="AA137" s="192"/>
      <c r="AB137" s="192"/>
      <c r="AC137" s="192"/>
      <c r="AD137" s="192"/>
      <c r="AE137" s="192"/>
      <c r="AF137" s="192"/>
      <c r="AG137" s="192"/>
      <c r="AH137" s="192"/>
      <c r="AI137" s="192"/>
      <c r="AJ137" s="192"/>
      <c r="AK137" s="192"/>
      <c r="AL137" s="192"/>
      <c r="AM137" s="192"/>
      <c r="AN137" s="192"/>
      <c r="AO137" s="192"/>
      <c r="AP137" s="192"/>
      <c r="AQ137" s="192"/>
      <c r="AR137" s="192"/>
      <c r="AS137" s="192"/>
      <c r="AT137" s="192"/>
      <c r="AU137" s="192"/>
      <c r="AV137" s="192"/>
      <c r="AW137" s="192"/>
      <c r="AX137" s="192"/>
      <c r="AY137" s="192"/>
      <c r="AZ137" s="192"/>
      <c r="BA137" s="192"/>
      <c r="BB137" s="192"/>
      <c r="BC137" s="192"/>
      <c r="BD137" s="192"/>
      <c r="BE137" s="192"/>
      <c r="BF137" s="192"/>
      <c r="BG137" s="192"/>
      <c r="BH137" s="192"/>
      <c r="BI137" s="192"/>
      <c r="BJ137" s="192"/>
      <c r="BK137" s="192"/>
      <c r="BL137" s="192"/>
      <c r="BM137" s="192"/>
      <c r="BN137" s="192"/>
      <c r="BO137" s="192"/>
      <c r="BP137" s="192"/>
      <c r="BQ137" s="193"/>
      <c r="CB137" s="1" t="s">
        <v>158</v>
      </c>
    </row>
    <row r="138" spans="1:80" ht="15.75" customHeight="1" x14ac:dyDescent="0.2">
      <c r="A138" s="52" t="s">
        <v>61</v>
      </c>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row>
    <row r="139" spans="1:80" ht="15" customHeight="1" x14ac:dyDescent="0.2">
      <c r="A139" s="51" t="s">
        <v>169</v>
      </c>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row>
    <row r="140" spans="1:80" s="30" customFormat="1" ht="47.25" customHeight="1" x14ac:dyDescent="0.2">
      <c r="A140" s="129" t="s">
        <v>62</v>
      </c>
      <c r="B140" s="129"/>
      <c r="C140" s="129" t="s">
        <v>4</v>
      </c>
      <c r="D140" s="129"/>
      <c r="E140" s="129"/>
      <c r="F140" s="129"/>
      <c r="G140" s="129"/>
      <c r="H140" s="129"/>
      <c r="I140" s="129"/>
      <c r="J140" s="129"/>
      <c r="K140" s="129"/>
      <c r="L140" s="129"/>
      <c r="M140" s="129"/>
      <c r="N140" s="129"/>
      <c r="O140" s="129"/>
      <c r="P140" s="129"/>
      <c r="Q140" s="129"/>
      <c r="R140" s="129"/>
      <c r="S140" s="129" t="s">
        <v>63</v>
      </c>
      <c r="T140" s="129"/>
      <c r="U140" s="129"/>
      <c r="V140" s="129"/>
      <c r="W140" s="129"/>
      <c r="X140" s="129"/>
      <c r="Y140" s="129"/>
      <c r="Z140" s="129"/>
      <c r="AA140" s="129" t="s">
        <v>64</v>
      </c>
      <c r="AB140" s="129"/>
      <c r="AC140" s="129"/>
      <c r="AD140" s="129"/>
      <c r="AE140" s="129"/>
      <c r="AF140" s="129"/>
      <c r="AG140" s="129"/>
      <c r="AH140" s="129"/>
      <c r="AI140" s="129" t="s">
        <v>65</v>
      </c>
      <c r="AJ140" s="129"/>
      <c r="AK140" s="129"/>
      <c r="AL140" s="129"/>
      <c r="AM140" s="129"/>
      <c r="AN140" s="129"/>
      <c r="AO140" s="129"/>
      <c r="AP140" s="129"/>
      <c r="AQ140" s="129" t="s">
        <v>0</v>
      </c>
      <c r="AR140" s="129"/>
      <c r="AS140" s="129"/>
      <c r="AT140" s="129"/>
      <c r="AU140" s="129"/>
      <c r="AV140" s="129"/>
      <c r="AW140" s="129"/>
      <c r="AX140" s="129"/>
      <c r="AY140" s="129" t="s">
        <v>66</v>
      </c>
      <c r="AZ140" s="43"/>
      <c r="BA140" s="43"/>
      <c r="BB140" s="43"/>
      <c r="BC140" s="43"/>
      <c r="BD140" s="43"/>
      <c r="BE140" s="43"/>
      <c r="BF140" s="43"/>
      <c r="BG140" s="129" t="s">
        <v>67</v>
      </c>
      <c r="BH140" s="43"/>
      <c r="BI140" s="43"/>
      <c r="BJ140" s="43"/>
      <c r="BK140" s="43"/>
      <c r="BL140" s="43"/>
      <c r="BM140" s="43"/>
      <c r="BN140" s="43"/>
      <c r="BO140" s="29"/>
      <c r="BP140" s="29"/>
      <c r="BQ140" s="29"/>
    </row>
    <row r="141" spans="1:80" s="30" customFormat="1" ht="18" hidden="1" customHeight="1" x14ac:dyDescent="0.2">
      <c r="A141" s="43" t="s">
        <v>11</v>
      </c>
      <c r="B141" s="43"/>
      <c r="C141" s="130" t="s">
        <v>12</v>
      </c>
      <c r="D141" s="130"/>
      <c r="E141" s="130"/>
      <c r="F141" s="130"/>
      <c r="G141" s="130"/>
      <c r="H141" s="130"/>
      <c r="I141" s="130"/>
      <c r="J141" s="130"/>
      <c r="K141" s="130"/>
      <c r="L141" s="130"/>
      <c r="M141" s="130"/>
      <c r="N141" s="130"/>
      <c r="O141" s="130"/>
      <c r="P141" s="130"/>
      <c r="Q141" s="130"/>
      <c r="R141" s="130"/>
      <c r="S141" s="131" t="s">
        <v>8</v>
      </c>
      <c r="T141" s="131"/>
      <c r="U141" s="131"/>
      <c r="V141" s="131"/>
      <c r="W141" s="131"/>
      <c r="X141" s="131" t="s">
        <v>7</v>
      </c>
      <c r="Y141" s="131"/>
      <c r="Z141" s="131"/>
      <c r="AA141" s="131"/>
      <c r="AB141" s="131"/>
      <c r="AC141" s="134" t="s">
        <v>13</v>
      </c>
      <c r="AD141" s="132"/>
      <c r="AE141" s="132"/>
      <c r="AF141" s="132"/>
      <c r="AG141" s="132"/>
      <c r="AH141" s="132"/>
      <c r="AI141" s="131" t="s">
        <v>9</v>
      </c>
      <c r="AJ141" s="131"/>
      <c r="AK141" s="131"/>
      <c r="AL141" s="131"/>
      <c r="AM141" s="131"/>
      <c r="AN141" s="131" t="s">
        <v>10</v>
      </c>
      <c r="AO141" s="131"/>
      <c r="AP141" s="131"/>
      <c r="AQ141" s="131"/>
      <c r="AR141" s="131"/>
      <c r="AS141" s="134" t="s">
        <v>13</v>
      </c>
      <c r="AT141" s="132"/>
      <c r="AU141" s="132"/>
      <c r="AV141" s="132"/>
      <c r="AW141" s="132"/>
      <c r="AX141" s="132"/>
      <c r="AY141" s="53" t="s">
        <v>14</v>
      </c>
      <c r="AZ141" s="53"/>
      <c r="BA141" s="53"/>
      <c r="BB141" s="53"/>
      <c r="BC141" s="53"/>
      <c r="BD141" s="53" t="s">
        <v>14</v>
      </c>
      <c r="BE141" s="53"/>
      <c r="BF141" s="53"/>
      <c r="BG141" s="53"/>
      <c r="BH141" s="53"/>
      <c r="BI141" s="132" t="s">
        <v>13</v>
      </c>
      <c r="BJ141" s="132"/>
      <c r="BK141" s="132"/>
      <c r="BL141" s="132"/>
      <c r="BM141" s="132"/>
      <c r="BN141" s="132"/>
      <c r="BO141" s="31"/>
      <c r="BP141" s="31"/>
      <c r="BQ141" s="31"/>
      <c r="CA141" s="30" t="s">
        <v>15</v>
      </c>
    </row>
    <row r="142" spans="1:80" s="24" customFormat="1" ht="15" customHeight="1" x14ac:dyDescent="0.25">
      <c r="A142" s="129">
        <v>1</v>
      </c>
      <c r="B142" s="129"/>
      <c r="C142" s="129">
        <v>2</v>
      </c>
      <c r="D142" s="129"/>
      <c r="E142" s="129"/>
      <c r="F142" s="129"/>
      <c r="G142" s="129"/>
      <c r="H142" s="129"/>
      <c r="I142" s="129"/>
      <c r="J142" s="129"/>
      <c r="K142" s="129"/>
      <c r="L142" s="129"/>
      <c r="M142" s="129"/>
      <c r="N142" s="129"/>
      <c r="O142" s="129"/>
      <c r="P142" s="129"/>
      <c r="Q142" s="129"/>
      <c r="R142" s="129"/>
      <c r="S142" s="129">
        <v>3</v>
      </c>
      <c r="T142" s="43"/>
      <c r="U142" s="43"/>
      <c r="V142" s="43"/>
      <c r="W142" s="43"/>
      <c r="X142" s="43"/>
      <c r="Y142" s="43"/>
      <c r="Z142" s="43"/>
      <c r="AA142" s="129">
        <v>4</v>
      </c>
      <c r="AB142" s="43"/>
      <c r="AC142" s="43"/>
      <c r="AD142" s="43"/>
      <c r="AE142" s="43"/>
      <c r="AF142" s="43"/>
      <c r="AG142" s="43"/>
      <c r="AH142" s="43"/>
      <c r="AI142" s="129">
        <v>5</v>
      </c>
      <c r="AJ142" s="43"/>
      <c r="AK142" s="43"/>
      <c r="AL142" s="43"/>
      <c r="AM142" s="43"/>
      <c r="AN142" s="43"/>
      <c r="AO142" s="43"/>
      <c r="AP142" s="43"/>
      <c r="AQ142" s="129" t="s">
        <v>68</v>
      </c>
      <c r="AR142" s="43"/>
      <c r="AS142" s="43"/>
      <c r="AT142" s="43"/>
      <c r="AU142" s="43"/>
      <c r="AV142" s="43"/>
      <c r="AW142" s="43"/>
      <c r="AX142" s="43"/>
      <c r="AY142" s="129">
        <v>7</v>
      </c>
      <c r="AZ142" s="43"/>
      <c r="BA142" s="43"/>
      <c r="BB142" s="43"/>
      <c r="BC142" s="43"/>
      <c r="BD142" s="43"/>
      <c r="BE142" s="43"/>
      <c r="BF142" s="43"/>
      <c r="BG142" s="151" t="s">
        <v>69</v>
      </c>
      <c r="BH142" s="43"/>
      <c r="BI142" s="43"/>
      <c r="BJ142" s="43"/>
      <c r="BK142" s="43"/>
      <c r="BL142" s="43"/>
      <c r="BM142" s="43"/>
      <c r="BN142" s="43"/>
      <c r="BO142" s="28"/>
      <c r="BP142" s="28"/>
      <c r="BQ142" s="28"/>
    </row>
    <row r="143" spans="1:80" s="33" customFormat="1" ht="16.5" customHeight="1" x14ac:dyDescent="0.25">
      <c r="A143" s="133" t="s">
        <v>5</v>
      </c>
      <c r="B143" s="133"/>
      <c r="C143" s="85" t="s">
        <v>70</v>
      </c>
      <c r="D143" s="85"/>
      <c r="E143" s="85"/>
      <c r="F143" s="85"/>
      <c r="G143" s="85"/>
      <c r="H143" s="85"/>
      <c r="I143" s="85"/>
      <c r="J143" s="85"/>
      <c r="K143" s="85"/>
      <c r="L143" s="85"/>
      <c r="M143" s="85"/>
      <c r="N143" s="85"/>
      <c r="O143" s="85"/>
      <c r="P143" s="85"/>
      <c r="Q143" s="85"/>
      <c r="R143" s="85"/>
      <c r="S143" s="150" t="s">
        <v>41</v>
      </c>
      <c r="T143" s="137"/>
      <c r="U143" s="137"/>
      <c r="V143" s="137"/>
      <c r="W143" s="137"/>
      <c r="X143" s="137"/>
      <c r="Y143" s="137"/>
      <c r="Z143" s="137"/>
      <c r="AA143" s="147">
        <f>AA144+AA145+AA146+AA147</f>
        <v>0</v>
      </c>
      <c r="AB143" s="142"/>
      <c r="AC143" s="142"/>
      <c r="AD143" s="142"/>
      <c r="AE143" s="142"/>
      <c r="AF143" s="142"/>
      <c r="AG143" s="142"/>
      <c r="AH143" s="142"/>
      <c r="AI143" s="147">
        <f>AI144+AI145+AI146+AI147</f>
        <v>0</v>
      </c>
      <c r="AJ143" s="142"/>
      <c r="AK143" s="142"/>
      <c r="AL143" s="142"/>
      <c r="AM143" s="142"/>
      <c r="AN143" s="142"/>
      <c r="AO143" s="142"/>
      <c r="AP143" s="142"/>
      <c r="AQ143" s="147">
        <f>AQ144+AQ145+AQ146+AQ147</f>
        <v>0</v>
      </c>
      <c r="AR143" s="142"/>
      <c r="AS143" s="142"/>
      <c r="AT143" s="142"/>
      <c r="AU143" s="142"/>
      <c r="AV143" s="142"/>
      <c r="AW143" s="142"/>
      <c r="AX143" s="142"/>
      <c r="AY143" s="143" t="s">
        <v>41</v>
      </c>
      <c r="AZ143" s="144"/>
      <c r="BA143" s="144"/>
      <c r="BB143" s="144"/>
      <c r="BC143" s="144"/>
      <c r="BD143" s="144"/>
      <c r="BE143" s="144"/>
      <c r="BF143" s="144"/>
      <c r="BG143" s="143" t="s">
        <v>41</v>
      </c>
      <c r="BH143" s="144"/>
      <c r="BI143" s="144"/>
      <c r="BJ143" s="144"/>
      <c r="BK143" s="144"/>
      <c r="BL143" s="144"/>
      <c r="BM143" s="144"/>
      <c r="BN143" s="144"/>
      <c r="BO143" s="32"/>
      <c r="BP143" s="32"/>
      <c r="BQ143" s="32"/>
    </row>
    <row r="144" spans="1:80" s="30" customFormat="1" ht="14.25" customHeight="1" x14ac:dyDescent="0.2">
      <c r="A144" s="43"/>
      <c r="B144" s="43"/>
      <c r="C144" s="135" t="s">
        <v>71</v>
      </c>
      <c r="D144" s="135"/>
      <c r="E144" s="135"/>
      <c r="F144" s="135"/>
      <c r="G144" s="135"/>
      <c r="H144" s="135"/>
      <c r="I144" s="135"/>
      <c r="J144" s="135"/>
      <c r="K144" s="135"/>
      <c r="L144" s="135"/>
      <c r="M144" s="135"/>
      <c r="N144" s="135"/>
      <c r="O144" s="135"/>
      <c r="P144" s="135"/>
      <c r="Q144" s="135"/>
      <c r="R144" s="135"/>
      <c r="S144" s="136" t="s">
        <v>41</v>
      </c>
      <c r="T144" s="137"/>
      <c r="U144" s="137"/>
      <c r="V144" s="137"/>
      <c r="W144" s="137"/>
      <c r="X144" s="137"/>
      <c r="Y144" s="137"/>
      <c r="Z144" s="137"/>
      <c r="AA144" s="141">
        <v>0</v>
      </c>
      <c r="AB144" s="142"/>
      <c r="AC144" s="142"/>
      <c r="AD144" s="142"/>
      <c r="AE144" s="142"/>
      <c r="AF144" s="142"/>
      <c r="AG144" s="142"/>
      <c r="AH144" s="142"/>
      <c r="AI144" s="138">
        <v>0</v>
      </c>
      <c r="AJ144" s="139"/>
      <c r="AK144" s="139"/>
      <c r="AL144" s="139"/>
      <c r="AM144" s="139"/>
      <c r="AN144" s="139"/>
      <c r="AO144" s="139"/>
      <c r="AP144" s="140"/>
      <c r="AQ144" s="141">
        <f>AI144-AA144</f>
        <v>0</v>
      </c>
      <c r="AR144" s="142"/>
      <c r="AS144" s="142"/>
      <c r="AT144" s="142"/>
      <c r="AU144" s="142"/>
      <c r="AV144" s="142"/>
      <c r="AW144" s="142"/>
      <c r="AX144" s="142"/>
      <c r="AY144" s="152" t="s">
        <v>41</v>
      </c>
      <c r="AZ144" s="144"/>
      <c r="BA144" s="144"/>
      <c r="BB144" s="144"/>
      <c r="BC144" s="144"/>
      <c r="BD144" s="144"/>
      <c r="BE144" s="144"/>
      <c r="BF144" s="144"/>
      <c r="BG144" s="152" t="s">
        <v>41</v>
      </c>
      <c r="BH144" s="144"/>
      <c r="BI144" s="144"/>
      <c r="BJ144" s="144"/>
      <c r="BK144" s="144"/>
      <c r="BL144" s="144"/>
      <c r="BM144" s="144"/>
      <c r="BN144" s="144"/>
      <c r="BO144" s="31"/>
      <c r="BP144" s="31"/>
      <c r="BQ144" s="31"/>
    </row>
    <row r="145" spans="1:107" s="30" customFormat="1" ht="31.5" customHeight="1" x14ac:dyDescent="0.2">
      <c r="A145" s="43"/>
      <c r="B145" s="43"/>
      <c r="C145" s="135" t="s">
        <v>72</v>
      </c>
      <c r="D145" s="135"/>
      <c r="E145" s="135"/>
      <c r="F145" s="135"/>
      <c r="G145" s="135"/>
      <c r="H145" s="135"/>
      <c r="I145" s="135"/>
      <c r="J145" s="135"/>
      <c r="K145" s="135"/>
      <c r="L145" s="135"/>
      <c r="M145" s="135"/>
      <c r="N145" s="135"/>
      <c r="O145" s="135"/>
      <c r="P145" s="135"/>
      <c r="Q145" s="135"/>
      <c r="R145" s="135"/>
      <c r="S145" s="136" t="s">
        <v>41</v>
      </c>
      <c r="T145" s="137"/>
      <c r="U145" s="137"/>
      <c r="V145" s="137"/>
      <c r="W145" s="137"/>
      <c r="X145" s="137"/>
      <c r="Y145" s="137"/>
      <c r="Z145" s="137"/>
      <c r="AA145" s="141">
        <v>0</v>
      </c>
      <c r="AB145" s="142"/>
      <c r="AC145" s="142"/>
      <c r="AD145" s="142"/>
      <c r="AE145" s="142"/>
      <c r="AF145" s="142"/>
      <c r="AG145" s="142"/>
      <c r="AH145" s="142"/>
      <c r="AI145" s="141">
        <v>0</v>
      </c>
      <c r="AJ145" s="142"/>
      <c r="AK145" s="142"/>
      <c r="AL145" s="142"/>
      <c r="AM145" s="142"/>
      <c r="AN145" s="142"/>
      <c r="AO145" s="142"/>
      <c r="AP145" s="142"/>
      <c r="AQ145" s="141">
        <f>AI145-AA145</f>
        <v>0</v>
      </c>
      <c r="AR145" s="142"/>
      <c r="AS145" s="142"/>
      <c r="AT145" s="142"/>
      <c r="AU145" s="142"/>
      <c r="AV145" s="142"/>
      <c r="AW145" s="142"/>
      <c r="AX145" s="142"/>
      <c r="AY145" s="152" t="s">
        <v>41</v>
      </c>
      <c r="AZ145" s="144"/>
      <c r="BA145" s="144"/>
      <c r="BB145" s="144"/>
      <c r="BC145" s="144"/>
      <c r="BD145" s="144"/>
      <c r="BE145" s="144"/>
      <c r="BF145" s="144"/>
      <c r="BG145" s="152" t="s">
        <v>41</v>
      </c>
      <c r="BH145" s="144"/>
      <c r="BI145" s="144"/>
      <c r="BJ145" s="144"/>
      <c r="BK145" s="144"/>
      <c r="BL145" s="144"/>
      <c r="BM145" s="144"/>
      <c r="BN145" s="144"/>
      <c r="BO145" s="31"/>
      <c r="BP145" s="31"/>
      <c r="BQ145" s="31"/>
    </row>
    <row r="146" spans="1:107" s="24" customFormat="1" ht="15.75" customHeight="1" x14ac:dyDescent="0.25">
      <c r="A146" s="43"/>
      <c r="B146" s="43"/>
      <c r="C146" s="135" t="s">
        <v>73</v>
      </c>
      <c r="D146" s="135"/>
      <c r="E146" s="135"/>
      <c r="F146" s="135"/>
      <c r="G146" s="135"/>
      <c r="H146" s="135"/>
      <c r="I146" s="135"/>
      <c r="J146" s="135"/>
      <c r="K146" s="135"/>
      <c r="L146" s="135"/>
      <c r="M146" s="135"/>
      <c r="N146" s="135"/>
      <c r="O146" s="135"/>
      <c r="P146" s="135"/>
      <c r="Q146" s="135"/>
      <c r="R146" s="135"/>
      <c r="S146" s="136" t="s">
        <v>41</v>
      </c>
      <c r="T146" s="137"/>
      <c r="U146" s="137"/>
      <c r="V146" s="137"/>
      <c r="W146" s="137"/>
      <c r="X146" s="137"/>
      <c r="Y146" s="137"/>
      <c r="Z146" s="137"/>
      <c r="AA146" s="141">
        <v>0</v>
      </c>
      <c r="AB146" s="142"/>
      <c r="AC146" s="142"/>
      <c r="AD146" s="142"/>
      <c r="AE146" s="142"/>
      <c r="AF146" s="142"/>
      <c r="AG146" s="142"/>
      <c r="AH146" s="142"/>
      <c r="AI146" s="141">
        <v>0</v>
      </c>
      <c r="AJ146" s="142"/>
      <c r="AK146" s="142"/>
      <c r="AL146" s="142"/>
      <c r="AM146" s="142"/>
      <c r="AN146" s="142"/>
      <c r="AO146" s="142"/>
      <c r="AP146" s="142"/>
      <c r="AQ146" s="141">
        <f>AI146-AA146</f>
        <v>0</v>
      </c>
      <c r="AR146" s="142"/>
      <c r="AS146" s="142"/>
      <c r="AT146" s="142"/>
      <c r="AU146" s="142"/>
      <c r="AV146" s="142"/>
      <c r="AW146" s="142"/>
      <c r="AX146" s="142"/>
      <c r="AY146" s="152" t="s">
        <v>41</v>
      </c>
      <c r="AZ146" s="144"/>
      <c r="BA146" s="144"/>
      <c r="BB146" s="144"/>
      <c r="BC146" s="144"/>
      <c r="BD146" s="144"/>
      <c r="BE146" s="144"/>
      <c r="BF146" s="144"/>
      <c r="BG146" s="152" t="s">
        <v>41</v>
      </c>
      <c r="BH146" s="144"/>
      <c r="BI146" s="144"/>
      <c r="BJ146" s="144"/>
      <c r="BK146" s="144"/>
      <c r="BL146" s="144"/>
      <c r="BM146" s="144"/>
      <c r="BN146" s="144"/>
      <c r="BO146" s="28"/>
      <c r="BP146" s="28"/>
      <c r="BQ146" s="28"/>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row>
    <row r="147" spans="1:107" s="33" customFormat="1" ht="15" customHeight="1" x14ac:dyDescent="0.25">
      <c r="A147" s="43"/>
      <c r="B147" s="43"/>
      <c r="C147" s="135" t="s">
        <v>74</v>
      </c>
      <c r="D147" s="135"/>
      <c r="E147" s="135"/>
      <c r="F147" s="135"/>
      <c r="G147" s="135"/>
      <c r="H147" s="135"/>
      <c r="I147" s="135"/>
      <c r="J147" s="135"/>
      <c r="K147" s="135"/>
      <c r="L147" s="135"/>
      <c r="M147" s="135"/>
      <c r="N147" s="135"/>
      <c r="O147" s="135"/>
      <c r="P147" s="135"/>
      <c r="Q147" s="135"/>
      <c r="R147" s="135"/>
      <c r="S147" s="136" t="s">
        <v>41</v>
      </c>
      <c r="T147" s="137"/>
      <c r="U147" s="137"/>
      <c r="V147" s="137"/>
      <c r="W147" s="137"/>
      <c r="X147" s="137"/>
      <c r="Y147" s="137"/>
      <c r="Z147" s="137"/>
      <c r="AA147" s="141">
        <v>0</v>
      </c>
      <c r="AB147" s="142"/>
      <c r="AC147" s="142"/>
      <c r="AD147" s="142"/>
      <c r="AE147" s="142"/>
      <c r="AF147" s="142"/>
      <c r="AG147" s="142"/>
      <c r="AH147" s="142"/>
      <c r="AI147" s="141">
        <v>0</v>
      </c>
      <c r="AJ147" s="142"/>
      <c r="AK147" s="142"/>
      <c r="AL147" s="142"/>
      <c r="AM147" s="142"/>
      <c r="AN147" s="142"/>
      <c r="AO147" s="142"/>
      <c r="AP147" s="142"/>
      <c r="AQ147" s="141">
        <f>AI147-AA147</f>
        <v>0</v>
      </c>
      <c r="AR147" s="142"/>
      <c r="AS147" s="142"/>
      <c r="AT147" s="142"/>
      <c r="AU147" s="142"/>
      <c r="AV147" s="142"/>
      <c r="AW147" s="142"/>
      <c r="AX147" s="142"/>
      <c r="AY147" s="152" t="s">
        <v>41</v>
      </c>
      <c r="AZ147" s="144"/>
      <c r="BA147" s="144"/>
      <c r="BB147" s="144"/>
      <c r="BC147" s="144"/>
      <c r="BD147" s="144"/>
      <c r="BE147" s="144"/>
      <c r="BF147" s="144"/>
      <c r="BG147" s="152" t="s">
        <v>41</v>
      </c>
      <c r="BH147" s="144"/>
      <c r="BI147" s="144"/>
      <c r="BJ147" s="144"/>
      <c r="BK147" s="144"/>
      <c r="BL147" s="144"/>
      <c r="BM147" s="144"/>
      <c r="BN147" s="144"/>
      <c r="BO147" s="32"/>
      <c r="BP147" s="32"/>
      <c r="BQ147" s="32"/>
      <c r="BR147" s="35"/>
      <c r="BS147" s="35"/>
      <c r="BT147" s="35"/>
      <c r="BU147" s="35"/>
      <c r="BV147" s="35"/>
      <c r="BW147" s="35"/>
      <c r="BX147" s="35"/>
      <c r="BY147" s="35"/>
      <c r="BZ147" s="35"/>
      <c r="CA147" s="35"/>
      <c r="CB147" s="35"/>
      <c r="CC147" s="35"/>
      <c r="CD147" s="35"/>
      <c r="CE147" s="35"/>
      <c r="CF147" s="35"/>
      <c r="CG147" s="35"/>
      <c r="CH147" s="35"/>
      <c r="CI147" s="35"/>
      <c r="CJ147" s="35"/>
      <c r="CK147" s="35"/>
      <c r="CL147" s="35"/>
      <c r="CM147" s="35"/>
      <c r="CN147" s="35"/>
      <c r="CO147" s="35"/>
      <c r="CP147" s="35"/>
      <c r="CQ147" s="35"/>
      <c r="CR147" s="35"/>
      <c r="CS147" s="35"/>
      <c r="CT147" s="35"/>
      <c r="CU147" s="35"/>
      <c r="CV147" s="35"/>
      <c r="CW147" s="35"/>
      <c r="CX147" s="35"/>
      <c r="CY147" s="35"/>
      <c r="CZ147" s="35"/>
      <c r="DA147" s="35"/>
      <c r="DB147" s="35"/>
      <c r="DC147" s="35"/>
    </row>
    <row r="148" spans="1:107" ht="15.75" customHeight="1" x14ac:dyDescent="0.2">
      <c r="A148" s="207" t="s">
        <v>179</v>
      </c>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c r="BL148" s="179"/>
      <c r="BM148" s="179"/>
      <c r="BN148" s="180"/>
      <c r="BO148" s="6"/>
      <c r="BP148" s="6"/>
      <c r="BQ148" s="6"/>
    </row>
    <row r="149" spans="1:107" s="37" customFormat="1" ht="15" customHeight="1" x14ac:dyDescent="0.2">
      <c r="A149" s="133" t="s">
        <v>22</v>
      </c>
      <c r="B149" s="133"/>
      <c r="C149" s="85" t="s">
        <v>75</v>
      </c>
      <c r="D149" s="85"/>
      <c r="E149" s="85"/>
      <c r="F149" s="85"/>
      <c r="G149" s="85"/>
      <c r="H149" s="85"/>
      <c r="I149" s="85"/>
      <c r="J149" s="85"/>
      <c r="K149" s="85"/>
      <c r="L149" s="85"/>
      <c r="M149" s="85"/>
      <c r="N149" s="85"/>
      <c r="O149" s="85"/>
      <c r="P149" s="85"/>
      <c r="Q149" s="85"/>
      <c r="R149" s="85"/>
      <c r="S149" s="150" t="s">
        <v>41</v>
      </c>
      <c r="T149" s="137"/>
      <c r="U149" s="137"/>
      <c r="V149" s="137"/>
      <c r="W149" s="137"/>
      <c r="X149" s="137"/>
      <c r="Y149" s="137"/>
      <c r="Z149" s="137"/>
      <c r="AA149" s="147">
        <v>0</v>
      </c>
      <c r="AB149" s="142"/>
      <c r="AC149" s="142"/>
      <c r="AD149" s="142"/>
      <c r="AE149" s="142"/>
      <c r="AF149" s="142"/>
      <c r="AG149" s="142"/>
      <c r="AH149" s="142"/>
      <c r="AI149" s="147">
        <v>0</v>
      </c>
      <c r="AJ149" s="142"/>
      <c r="AK149" s="142"/>
      <c r="AL149" s="142"/>
      <c r="AM149" s="142"/>
      <c r="AN149" s="142"/>
      <c r="AO149" s="142"/>
      <c r="AP149" s="142"/>
      <c r="AQ149" s="153">
        <f>AI149-AA149</f>
        <v>0</v>
      </c>
      <c r="AR149" s="154"/>
      <c r="AS149" s="154"/>
      <c r="AT149" s="154"/>
      <c r="AU149" s="154"/>
      <c r="AV149" s="154"/>
      <c r="AW149" s="154"/>
      <c r="AX149" s="154"/>
      <c r="AY149" s="143" t="s">
        <v>41</v>
      </c>
      <c r="AZ149" s="144"/>
      <c r="BA149" s="144"/>
      <c r="BB149" s="144"/>
      <c r="BC149" s="144"/>
      <c r="BD149" s="144"/>
      <c r="BE149" s="144"/>
      <c r="BF149" s="144"/>
      <c r="BG149" s="143" t="s">
        <v>41</v>
      </c>
      <c r="BH149" s="144"/>
      <c r="BI149" s="144"/>
      <c r="BJ149" s="144"/>
      <c r="BK149" s="144"/>
      <c r="BL149" s="144"/>
      <c r="BM149" s="144"/>
      <c r="BN149" s="144"/>
      <c r="BO149" s="31"/>
      <c r="BP149" s="31"/>
      <c r="BQ149" s="31"/>
      <c r="BR149" s="36"/>
      <c r="BS149" s="36"/>
      <c r="BT149" s="36"/>
      <c r="BU149" s="36"/>
      <c r="BV149" s="36"/>
      <c r="BW149" s="36"/>
      <c r="BX149" s="36"/>
      <c r="BY149" s="36"/>
      <c r="BZ149" s="36"/>
      <c r="CA149" s="36"/>
      <c r="CB149" s="36"/>
      <c r="CC149" s="36"/>
      <c r="CD149" s="36"/>
      <c r="CE149" s="36"/>
      <c r="CF149" s="36"/>
      <c r="CG149" s="36"/>
      <c r="CH149" s="36"/>
      <c r="CI149" s="36"/>
      <c r="CJ149" s="36"/>
      <c r="CK149" s="36"/>
      <c r="CL149" s="36"/>
      <c r="CM149" s="36"/>
      <c r="CN149" s="36"/>
      <c r="CO149" s="36"/>
      <c r="CP149" s="36"/>
      <c r="CQ149" s="36"/>
      <c r="CR149" s="36"/>
      <c r="CS149" s="36"/>
      <c r="CT149" s="36"/>
      <c r="CU149" s="36"/>
      <c r="CV149" s="36"/>
      <c r="CW149" s="36"/>
      <c r="CX149" s="36"/>
      <c r="CY149" s="36"/>
      <c r="CZ149" s="36"/>
      <c r="DA149" s="36"/>
      <c r="DB149" s="36"/>
      <c r="DC149" s="36"/>
    </row>
    <row r="150" spans="1:107" ht="15.75" customHeight="1" x14ac:dyDescent="0.2">
      <c r="A150" s="207" t="s">
        <v>180</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80"/>
      <c r="BO150" s="6"/>
      <c r="BP150" s="6"/>
      <c r="BQ150" s="6"/>
    </row>
    <row r="151" spans="1:107" ht="15.75" customHeight="1" x14ac:dyDescent="0.2">
      <c r="A151" s="207" t="s">
        <v>181</v>
      </c>
      <c r="B151" s="179"/>
      <c r="C151" s="179"/>
      <c r="D151" s="179"/>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c r="AA151" s="179"/>
      <c r="AB151" s="179"/>
      <c r="AC151" s="179"/>
      <c r="AD151" s="179"/>
      <c r="AE151" s="179"/>
      <c r="AF151" s="179"/>
      <c r="AG151" s="179"/>
      <c r="AH151" s="179"/>
      <c r="AI151" s="179"/>
      <c r="AJ151" s="179"/>
      <c r="AK151" s="179"/>
      <c r="AL151" s="179"/>
      <c r="AM151" s="179"/>
      <c r="AN151" s="179"/>
      <c r="AO151" s="179"/>
      <c r="AP151" s="179"/>
      <c r="AQ151" s="179"/>
      <c r="AR151" s="179"/>
      <c r="AS151" s="179"/>
      <c r="AT151" s="179"/>
      <c r="AU151" s="179"/>
      <c r="AV151" s="179"/>
      <c r="AW151" s="179"/>
      <c r="AX151" s="179"/>
      <c r="AY151" s="179"/>
      <c r="AZ151" s="179"/>
      <c r="BA151" s="179"/>
      <c r="BB151" s="179"/>
      <c r="BC151" s="179"/>
      <c r="BD151" s="179"/>
      <c r="BE151" s="179"/>
      <c r="BF151" s="179"/>
      <c r="BG151" s="179"/>
      <c r="BH151" s="179"/>
      <c r="BI151" s="179"/>
      <c r="BJ151" s="179"/>
      <c r="BK151" s="179"/>
      <c r="BL151" s="179"/>
      <c r="BM151" s="179"/>
      <c r="BN151" s="180"/>
      <c r="BO151" s="6"/>
      <c r="BP151" s="6"/>
      <c r="BQ151" s="6"/>
    </row>
    <row r="152" spans="1:107" s="33" customFormat="1" ht="15.75" customHeight="1" x14ac:dyDescent="0.25">
      <c r="A152" s="149" t="s">
        <v>45</v>
      </c>
      <c r="B152" s="149"/>
      <c r="C152" s="85" t="s">
        <v>76</v>
      </c>
      <c r="D152" s="85"/>
      <c r="E152" s="85"/>
      <c r="F152" s="85"/>
      <c r="G152" s="85"/>
      <c r="H152" s="85"/>
      <c r="I152" s="85"/>
      <c r="J152" s="85"/>
      <c r="K152" s="85"/>
      <c r="L152" s="85"/>
      <c r="M152" s="85"/>
      <c r="N152" s="85"/>
      <c r="O152" s="85"/>
      <c r="P152" s="85"/>
      <c r="Q152" s="85"/>
      <c r="R152" s="85"/>
      <c r="S152" s="145"/>
      <c r="T152" s="146"/>
      <c r="U152" s="146"/>
      <c r="V152" s="146"/>
      <c r="W152" s="146"/>
      <c r="X152" s="146"/>
      <c r="Y152" s="146"/>
      <c r="Z152" s="146"/>
      <c r="AA152" s="147">
        <v>0</v>
      </c>
      <c r="AB152" s="148"/>
      <c r="AC152" s="148"/>
      <c r="AD152" s="148"/>
      <c r="AE152" s="148"/>
      <c r="AF152" s="148"/>
      <c r="AG152" s="148"/>
      <c r="AH152" s="148"/>
      <c r="AI152" s="147">
        <v>0</v>
      </c>
      <c r="AJ152" s="148"/>
      <c r="AK152" s="148"/>
      <c r="AL152" s="148"/>
      <c r="AM152" s="148"/>
      <c r="AN152" s="148"/>
      <c r="AO152" s="148"/>
      <c r="AP152" s="148"/>
      <c r="AQ152" s="147">
        <f>AI152-AA152</f>
        <v>0</v>
      </c>
      <c r="AR152" s="148"/>
      <c r="AS152" s="148"/>
      <c r="AT152" s="148"/>
      <c r="AU152" s="148"/>
      <c r="AV152" s="148"/>
      <c r="AW152" s="148"/>
      <c r="AX152" s="148"/>
      <c r="AY152" s="143" t="s">
        <v>41</v>
      </c>
      <c r="AZ152" s="144"/>
      <c r="BA152" s="144"/>
      <c r="BB152" s="144"/>
      <c r="BC152" s="144"/>
      <c r="BD152" s="144"/>
      <c r="BE152" s="144"/>
      <c r="BF152" s="144"/>
      <c r="BG152" s="143" t="s">
        <v>41</v>
      </c>
      <c r="BH152" s="144"/>
      <c r="BI152" s="144"/>
      <c r="BJ152" s="144"/>
      <c r="BK152" s="144"/>
      <c r="BL152" s="144"/>
      <c r="BM152" s="144"/>
      <c r="BN152" s="144"/>
      <c r="BO152" s="32"/>
      <c r="BP152" s="32"/>
      <c r="BQ152" s="32"/>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row>
    <row r="153" spans="1:107" s="24" customFormat="1" ht="15.75" hidden="1" customHeight="1" x14ac:dyDescent="0.25">
      <c r="A153" s="43" t="s">
        <v>11</v>
      </c>
      <c r="B153" s="43"/>
      <c r="C153" s="135" t="s">
        <v>12</v>
      </c>
      <c r="D153" s="135"/>
      <c r="E153" s="135"/>
      <c r="F153" s="135"/>
      <c r="G153" s="135"/>
      <c r="H153" s="135"/>
      <c r="I153" s="135"/>
      <c r="J153" s="135"/>
      <c r="K153" s="135"/>
      <c r="L153" s="135"/>
      <c r="M153" s="135"/>
      <c r="N153" s="135"/>
      <c r="O153" s="135"/>
      <c r="P153" s="135"/>
      <c r="Q153" s="135"/>
      <c r="R153" s="135"/>
      <c r="S153" s="145" t="s">
        <v>33</v>
      </c>
      <c r="T153" s="146"/>
      <c r="U153" s="146"/>
      <c r="V153" s="146"/>
      <c r="W153" s="146"/>
      <c r="X153" s="146"/>
      <c r="Y153" s="146"/>
      <c r="Z153" s="146"/>
      <c r="AA153" s="141" t="s">
        <v>91</v>
      </c>
      <c r="AB153" s="141"/>
      <c r="AC153" s="141"/>
      <c r="AD153" s="141"/>
      <c r="AE153" s="141"/>
      <c r="AF153" s="141"/>
      <c r="AG153" s="141"/>
      <c r="AH153" s="141"/>
      <c r="AI153" s="141" t="s">
        <v>99</v>
      </c>
      <c r="AJ153" s="141"/>
      <c r="AK153" s="141"/>
      <c r="AL153" s="141"/>
      <c r="AM153" s="141"/>
      <c r="AN153" s="141"/>
      <c r="AO153" s="141"/>
      <c r="AP153" s="141"/>
      <c r="AQ153" s="147" t="s">
        <v>103</v>
      </c>
      <c r="AR153" s="148"/>
      <c r="AS153" s="148"/>
      <c r="AT153" s="148"/>
      <c r="AU153" s="148"/>
      <c r="AV153" s="148"/>
      <c r="AW153" s="148"/>
      <c r="AX153" s="148"/>
      <c r="AY153" s="146" t="s">
        <v>19</v>
      </c>
      <c r="AZ153" s="146"/>
      <c r="BA153" s="146"/>
      <c r="BB153" s="146"/>
      <c r="BC153" s="146"/>
      <c r="BD153" s="146"/>
      <c r="BE153" s="146"/>
      <c r="BF153" s="146"/>
      <c r="BG153" s="146" t="s">
        <v>102</v>
      </c>
      <c r="BH153" s="137"/>
      <c r="BI153" s="137"/>
      <c r="BJ153" s="137"/>
      <c r="BK153" s="137"/>
      <c r="BL153" s="137"/>
      <c r="BM153" s="137"/>
      <c r="BN153" s="137"/>
      <c r="BO153" s="28"/>
      <c r="BP153" s="28"/>
      <c r="BQ153" s="28"/>
      <c r="BR153" s="34"/>
      <c r="BS153" s="34"/>
      <c r="BT153" s="34"/>
      <c r="BU153" s="34"/>
      <c r="BV153" s="34"/>
      <c r="BW153" s="34"/>
      <c r="BX153" s="34"/>
      <c r="BY153" s="34"/>
      <c r="BZ153" s="34"/>
      <c r="CA153" s="36" t="s">
        <v>100</v>
      </c>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row>
    <row r="154" spans="1:107" s="24" customFormat="1" ht="15.75" customHeight="1" x14ac:dyDescent="0.25">
      <c r="A154" s="43"/>
      <c r="B154" s="43"/>
      <c r="C154" s="135"/>
      <c r="D154" s="135"/>
      <c r="E154" s="135"/>
      <c r="F154" s="135"/>
      <c r="G154" s="135"/>
      <c r="H154" s="135"/>
      <c r="I154" s="135"/>
      <c r="J154" s="135"/>
      <c r="K154" s="135"/>
      <c r="L154" s="135"/>
      <c r="M154" s="135"/>
      <c r="N154" s="135"/>
      <c r="O154" s="135"/>
      <c r="P154" s="135"/>
      <c r="Q154" s="135"/>
      <c r="R154" s="135"/>
      <c r="S154" s="145"/>
      <c r="T154" s="146"/>
      <c r="U154" s="146"/>
      <c r="V154" s="146"/>
      <c r="W154" s="146"/>
      <c r="X154" s="146"/>
      <c r="Y154" s="146"/>
      <c r="Z154" s="146"/>
      <c r="AA154" s="147"/>
      <c r="AB154" s="142"/>
      <c r="AC154" s="142"/>
      <c r="AD154" s="142"/>
      <c r="AE154" s="142"/>
      <c r="AF154" s="142"/>
      <c r="AG154" s="142"/>
      <c r="AH154" s="142"/>
      <c r="AI154" s="153"/>
      <c r="AJ154" s="154"/>
      <c r="AK154" s="154"/>
      <c r="AL154" s="154"/>
      <c r="AM154" s="154"/>
      <c r="AN154" s="154"/>
      <c r="AO154" s="154"/>
      <c r="AP154" s="154"/>
      <c r="AQ154" s="153"/>
      <c r="AR154" s="154"/>
      <c r="AS154" s="154"/>
      <c r="AT154" s="154"/>
      <c r="AU154" s="154"/>
      <c r="AV154" s="154"/>
      <c r="AW154" s="154"/>
      <c r="AX154" s="154"/>
      <c r="AY154" s="146"/>
      <c r="AZ154" s="146"/>
      <c r="BA154" s="146"/>
      <c r="BB154" s="146"/>
      <c r="BC154" s="146"/>
      <c r="BD154" s="146"/>
      <c r="BE154" s="146"/>
      <c r="BF154" s="146"/>
      <c r="BG154" s="146"/>
      <c r="BH154" s="146"/>
      <c r="BI154" s="146"/>
      <c r="BJ154" s="146"/>
      <c r="BK154" s="146"/>
      <c r="BL154" s="146"/>
      <c r="BM154" s="146"/>
      <c r="BN154" s="146"/>
      <c r="BO154" s="28"/>
      <c r="BP154" s="28"/>
      <c r="BQ154" s="28"/>
      <c r="CA154" s="30" t="s">
        <v>92</v>
      </c>
    </row>
    <row r="155" spans="1:107" s="33" customFormat="1" ht="32.25" customHeight="1" x14ac:dyDescent="0.25">
      <c r="A155" s="149" t="s">
        <v>46</v>
      </c>
      <c r="B155" s="149"/>
      <c r="C155" s="85" t="s">
        <v>77</v>
      </c>
      <c r="D155" s="85"/>
      <c r="E155" s="85"/>
      <c r="F155" s="85"/>
      <c r="G155" s="85"/>
      <c r="H155" s="85"/>
      <c r="I155" s="85"/>
      <c r="J155" s="85"/>
      <c r="K155" s="85"/>
      <c r="L155" s="85"/>
      <c r="M155" s="85"/>
      <c r="N155" s="85"/>
      <c r="O155" s="85"/>
      <c r="P155" s="85"/>
      <c r="Q155" s="85"/>
      <c r="R155" s="85"/>
      <c r="S155" s="150" t="s">
        <v>41</v>
      </c>
      <c r="T155" s="155"/>
      <c r="U155" s="155"/>
      <c r="V155" s="155"/>
      <c r="W155" s="155"/>
      <c r="X155" s="155"/>
      <c r="Y155" s="155"/>
      <c r="Z155" s="155"/>
      <c r="AA155" s="147">
        <v>0</v>
      </c>
      <c r="AB155" s="148"/>
      <c r="AC155" s="148"/>
      <c r="AD155" s="148"/>
      <c r="AE155" s="148"/>
      <c r="AF155" s="148"/>
      <c r="AG155" s="148"/>
      <c r="AH155" s="148"/>
      <c r="AI155" s="147">
        <v>0</v>
      </c>
      <c r="AJ155" s="148"/>
      <c r="AK155" s="148"/>
      <c r="AL155" s="148"/>
      <c r="AM155" s="148"/>
      <c r="AN155" s="148"/>
      <c r="AO155" s="148"/>
      <c r="AP155" s="148"/>
      <c r="AQ155" s="147">
        <f>AI155-AA155</f>
        <v>0</v>
      </c>
      <c r="AR155" s="148"/>
      <c r="AS155" s="148"/>
      <c r="AT155" s="148"/>
      <c r="AU155" s="148"/>
      <c r="AV155" s="148"/>
      <c r="AW155" s="148"/>
      <c r="AX155" s="148"/>
      <c r="AY155" s="143" t="s">
        <v>41</v>
      </c>
      <c r="AZ155" s="144"/>
      <c r="BA155" s="144"/>
      <c r="BB155" s="144"/>
      <c r="BC155" s="144"/>
      <c r="BD155" s="144"/>
      <c r="BE155" s="144"/>
      <c r="BF155" s="144"/>
      <c r="BG155" s="143" t="s">
        <v>41</v>
      </c>
      <c r="BH155" s="144"/>
      <c r="BI155" s="144"/>
      <c r="BJ155" s="144"/>
      <c r="BK155" s="144"/>
      <c r="BL155" s="144"/>
      <c r="BM155" s="144"/>
      <c r="BN155" s="144"/>
      <c r="BO155" s="32"/>
      <c r="BP155" s="32"/>
      <c r="BQ155" s="32"/>
    </row>
    <row r="156" spans="1:107" ht="15.75" customHeight="1" x14ac:dyDescent="0.2">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row>
    <row r="157" spans="1:107" ht="15.75" customHeight="1" x14ac:dyDescent="0.2">
      <c r="A157" s="52" t="s">
        <v>78</v>
      </c>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row>
    <row r="158" spans="1:107" ht="15.75" customHeight="1" x14ac:dyDescent="0.2">
      <c r="A158" s="208" t="s">
        <v>182</v>
      </c>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c r="AA158" s="179"/>
      <c r="AB158" s="179"/>
      <c r="AC158" s="179"/>
      <c r="AD158" s="179"/>
      <c r="AE158" s="179"/>
      <c r="AF158" s="179"/>
      <c r="AG158" s="179"/>
      <c r="AH158" s="179"/>
      <c r="AI158" s="179"/>
      <c r="AJ158" s="179"/>
      <c r="AK158" s="179"/>
      <c r="AL158" s="179"/>
      <c r="AM158" s="179"/>
      <c r="AN158" s="179"/>
      <c r="AO158" s="179"/>
      <c r="AP158" s="179"/>
      <c r="AQ158" s="179"/>
      <c r="AR158" s="179"/>
      <c r="AS158" s="179"/>
      <c r="AT158" s="179"/>
      <c r="AU158" s="179"/>
      <c r="AV158" s="179"/>
      <c r="AW158" s="179"/>
      <c r="AX158" s="179"/>
      <c r="AY158" s="179"/>
      <c r="AZ158" s="179"/>
      <c r="BA158" s="179"/>
      <c r="BB158" s="179"/>
      <c r="BC158" s="179"/>
      <c r="BD158" s="179"/>
      <c r="BE158" s="179"/>
      <c r="BF158" s="179"/>
      <c r="BG158" s="179"/>
      <c r="BH158" s="179"/>
      <c r="BI158" s="179"/>
      <c r="BJ158" s="179"/>
      <c r="BK158" s="179"/>
      <c r="BL158" s="179"/>
      <c r="BM158" s="179"/>
      <c r="BN158" s="180"/>
      <c r="BO158" s="6"/>
      <c r="BP158" s="6"/>
      <c r="BQ158" s="6"/>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row>
    <row r="159" spans="1:107" ht="15.75" customHeight="1" x14ac:dyDescent="0.2">
      <c r="A159" s="52" t="s">
        <v>79</v>
      </c>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row>
    <row r="160" spans="1:107" ht="15.75" customHeight="1" x14ac:dyDescent="0.2">
      <c r="A160" s="208" t="s">
        <v>183</v>
      </c>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c r="AP160" s="179"/>
      <c r="AQ160" s="179"/>
      <c r="AR160" s="179"/>
      <c r="AS160" s="179"/>
      <c r="AT160" s="179"/>
      <c r="AU160" s="179"/>
      <c r="AV160" s="179"/>
      <c r="AW160" s="179"/>
      <c r="AX160" s="179"/>
      <c r="AY160" s="179"/>
      <c r="AZ160" s="179"/>
      <c r="BA160" s="179"/>
      <c r="BB160" s="179"/>
      <c r="BC160" s="179"/>
      <c r="BD160" s="179"/>
      <c r="BE160" s="179"/>
      <c r="BF160" s="179"/>
      <c r="BG160" s="179"/>
      <c r="BH160" s="179"/>
      <c r="BI160" s="179"/>
      <c r="BJ160" s="179"/>
      <c r="BK160" s="179"/>
      <c r="BL160" s="179"/>
      <c r="BM160" s="179"/>
      <c r="BN160" s="180"/>
      <c r="BO160" s="6"/>
      <c r="BP160" s="6"/>
      <c r="BQ160" s="6"/>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row>
    <row r="161" spans="1:69" ht="15.75" customHeight="1" x14ac:dyDescent="0.25">
      <c r="A161" s="24" t="s">
        <v>80</v>
      </c>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row>
    <row r="162" spans="1:69" ht="15.75" customHeight="1" x14ac:dyDescent="0.2">
      <c r="A162" s="52" t="s">
        <v>81</v>
      </c>
      <c r="B162" s="52"/>
      <c r="C162" s="52"/>
      <c r="D162" s="52"/>
      <c r="E162" s="52"/>
      <c r="F162" s="52"/>
      <c r="G162" s="52"/>
      <c r="H162" s="52"/>
      <c r="I162" s="52"/>
      <c r="J162" s="52"/>
      <c r="K162" s="52"/>
      <c r="L162" s="52"/>
      <c r="M162" s="156"/>
      <c r="N162" s="156"/>
      <c r="O162" s="156"/>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69" ht="15.75" customHeight="1" x14ac:dyDescent="0.2">
      <c r="A163" s="208" t="s">
        <v>184</v>
      </c>
      <c r="B163" s="179"/>
      <c r="C163" s="179"/>
      <c r="D163" s="179"/>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c r="AP163" s="179"/>
      <c r="AQ163" s="179"/>
      <c r="AR163" s="179"/>
      <c r="AS163" s="179"/>
      <c r="AT163" s="179"/>
      <c r="AU163" s="179"/>
      <c r="AV163" s="179"/>
      <c r="AW163" s="179"/>
      <c r="AX163" s="179"/>
      <c r="AY163" s="179"/>
      <c r="AZ163" s="179"/>
      <c r="BA163" s="179"/>
      <c r="BB163" s="179"/>
      <c r="BC163" s="179"/>
      <c r="BD163" s="179"/>
      <c r="BE163" s="179"/>
      <c r="BF163" s="179"/>
      <c r="BG163" s="179"/>
      <c r="BH163" s="179"/>
      <c r="BI163" s="179"/>
      <c r="BJ163" s="179"/>
      <c r="BK163" s="179"/>
      <c r="BL163" s="179"/>
      <c r="BM163" s="179"/>
      <c r="BN163" s="180"/>
      <c r="BO163" s="12"/>
      <c r="BP163" s="12"/>
      <c r="BQ163" s="12"/>
    </row>
    <row r="164" spans="1:69" ht="15.75" customHeight="1" x14ac:dyDescent="0.2">
      <c r="A164" s="52" t="s">
        <v>82</v>
      </c>
      <c r="B164" s="52"/>
      <c r="C164" s="52"/>
      <c r="D164" s="52"/>
      <c r="E164" s="52"/>
      <c r="F164" s="52"/>
      <c r="G164" s="52"/>
      <c r="H164" s="52"/>
      <c r="I164" s="52"/>
      <c r="J164" s="52"/>
      <c r="K164" s="52"/>
      <c r="L164" s="52"/>
      <c r="M164" s="156"/>
      <c r="N164" s="156"/>
      <c r="O164" s="156"/>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row>
    <row r="165" spans="1:69" ht="15.75" customHeight="1" x14ac:dyDescent="0.2">
      <c r="A165" s="208" t="s">
        <v>185</v>
      </c>
      <c r="B165" s="179"/>
      <c r="C165" s="179"/>
      <c r="D165" s="179"/>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c r="AA165" s="179"/>
      <c r="AB165" s="179"/>
      <c r="AC165" s="179"/>
      <c r="AD165" s="179"/>
      <c r="AE165" s="179"/>
      <c r="AF165" s="179"/>
      <c r="AG165" s="179"/>
      <c r="AH165" s="179"/>
      <c r="AI165" s="179"/>
      <c r="AJ165" s="179"/>
      <c r="AK165" s="179"/>
      <c r="AL165" s="179"/>
      <c r="AM165" s="179"/>
      <c r="AN165" s="179"/>
      <c r="AO165" s="179"/>
      <c r="AP165" s="179"/>
      <c r="AQ165" s="179"/>
      <c r="AR165" s="179"/>
      <c r="AS165" s="179"/>
      <c r="AT165" s="179"/>
      <c r="AU165" s="179"/>
      <c r="AV165" s="179"/>
      <c r="AW165" s="179"/>
      <c r="AX165" s="179"/>
      <c r="AY165" s="179"/>
      <c r="AZ165" s="179"/>
      <c r="BA165" s="179"/>
      <c r="BB165" s="179"/>
      <c r="BC165" s="179"/>
      <c r="BD165" s="179"/>
      <c r="BE165" s="179"/>
      <c r="BF165" s="179"/>
      <c r="BG165" s="179"/>
      <c r="BH165" s="179"/>
      <c r="BI165" s="179"/>
      <c r="BJ165" s="179"/>
      <c r="BK165" s="179"/>
      <c r="BL165" s="179"/>
      <c r="BM165" s="179"/>
      <c r="BN165" s="180"/>
      <c r="BO165" s="12"/>
      <c r="BP165" s="12"/>
      <c r="BQ165" s="12"/>
    </row>
    <row r="166" spans="1:69" ht="15.75" customHeight="1" x14ac:dyDescent="0.2">
      <c r="A166" s="52" t="s">
        <v>83</v>
      </c>
      <c r="B166" s="52"/>
      <c r="C166" s="52"/>
      <c r="D166" s="52"/>
      <c r="E166" s="52"/>
      <c r="F166" s="52"/>
      <c r="G166" s="52"/>
      <c r="H166" s="52"/>
      <c r="I166" s="52"/>
      <c r="J166" s="52"/>
      <c r="K166" s="52"/>
      <c r="L166" s="52"/>
      <c r="M166" s="156"/>
      <c r="N166" s="156"/>
      <c r="O166" s="156"/>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row>
    <row r="167" spans="1:69" ht="15.75" customHeight="1" x14ac:dyDescent="0.2">
      <c r="A167" s="208" t="s">
        <v>186</v>
      </c>
      <c r="B167" s="179"/>
      <c r="C167" s="179"/>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c r="AP167" s="179"/>
      <c r="AQ167" s="179"/>
      <c r="AR167" s="179"/>
      <c r="AS167" s="179"/>
      <c r="AT167" s="179"/>
      <c r="AU167" s="179"/>
      <c r="AV167" s="179"/>
      <c r="AW167" s="179"/>
      <c r="AX167" s="179"/>
      <c r="AY167" s="179"/>
      <c r="AZ167" s="179"/>
      <c r="BA167" s="179"/>
      <c r="BB167" s="179"/>
      <c r="BC167" s="179"/>
      <c r="BD167" s="179"/>
      <c r="BE167" s="179"/>
      <c r="BF167" s="179"/>
      <c r="BG167" s="179"/>
      <c r="BH167" s="179"/>
      <c r="BI167" s="179"/>
      <c r="BJ167" s="179"/>
      <c r="BK167" s="179"/>
      <c r="BL167" s="179"/>
      <c r="BM167" s="179"/>
      <c r="BN167" s="180"/>
      <c r="BO167" s="12"/>
      <c r="BP167" s="12"/>
      <c r="BQ167" s="12"/>
    </row>
    <row r="168" spans="1:69" ht="15.75" customHeight="1" x14ac:dyDescent="0.2">
      <c r="A168" s="52" t="s">
        <v>84</v>
      </c>
      <c r="B168" s="52"/>
      <c r="C168" s="52"/>
      <c r="D168" s="52"/>
      <c r="E168" s="52"/>
      <c r="F168" s="52"/>
      <c r="G168" s="52"/>
      <c r="H168" s="52"/>
      <c r="I168" s="52"/>
      <c r="J168" s="52"/>
      <c r="K168" s="52"/>
      <c r="L168" s="52"/>
      <c r="M168" s="156"/>
      <c r="N168" s="156"/>
      <c r="O168" s="156"/>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row>
    <row r="169" spans="1:69" ht="15.75" customHeight="1" x14ac:dyDescent="0.2">
      <c r="A169" s="208" t="s">
        <v>187</v>
      </c>
      <c r="B169" s="179"/>
      <c r="C169" s="179"/>
      <c r="D169" s="179"/>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c r="AG169" s="179"/>
      <c r="AH169" s="179"/>
      <c r="AI169" s="179"/>
      <c r="AJ169" s="179"/>
      <c r="AK169" s="179"/>
      <c r="AL169" s="179"/>
      <c r="AM169" s="179"/>
      <c r="AN169" s="179"/>
      <c r="AO169" s="179"/>
      <c r="AP169" s="179"/>
      <c r="AQ169" s="179"/>
      <c r="AR169" s="179"/>
      <c r="AS169" s="179"/>
      <c r="AT169" s="179"/>
      <c r="AU169" s="179"/>
      <c r="AV169" s="179"/>
      <c r="AW169" s="179"/>
      <c r="AX169" s="179"/>
      <c r="AY169" s="179"/>
      <c r="AZ169" s="179"/>
      <c r="BA169" s="179"/>
      <c r="BB169" s="179"/>
      <c r="BC169" s="179"/>
      <c r="BD169" s="179"/>
      <c r="BE169" s="179"/>
      <c r="BF169" s="179"/>
      <c r="BG169" s="179"/>
      <c r="BH169" s="179"/>
      <c r="BI169" s="179"/>
      <c r="BJ169" s="179"/>
      <c r="BK169" s="179"/>
      <c r="BL169" s="179"/>
      <c r="BM169" s="179"/>
      <c r="BN169" s="180"/>
      <c r="BO169" s="12"/>
      <c r="BP169" s="12"/>
      <c r="BQ169" s="12"/>
    </row>
    <row r="170" spans="1:69" ht="15.75" customHeight="1" x14ac:dyDescent="0.2">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row>
    <row r="171" spans="1:69" ht="42" customHeight="1" x14ac:dyDescent="0.25">
      <c r="A171" s="198" t="s">
        <v>163</v>
      </c>
      <c r="B171" s="199"/>
      <c r="C171" s="199"/>
      <c r="D171" s="199"/>
      <c r="E171" s="199"/>
      <c r="F171" s="199"/>
      <c r="G171" s="199"/>
      <c r="H171" s="199"/>
      <c r="I171" s="199"/>
      <c r="J171" s="199"/>
      <c r="K171" s="199"/>
      <c r="L171" s="199"/>
      <c r="M171" s="199"/>
      <c r="N171" s="199"/>
      <c r="O171" s="199"/>
      <c r="P171" s="199"/>
      <c r="Q171" s="199"/>
      <c r="R171" s="199"/>
      <c r="S171" s="199"/>
      <c r="T171" s="199"/>
      <c r="U171" s="199"/>
      <c r="V171" s="199"/>
      <c r="W171" s="77"/>
      <c r="X171" s="77"/>
      <c r="Y171" s="77"/>
      <c r="Z171" s="77"/>
      <c r="AA171" s="77"/>
      <c r="AB171" s="77"/>
      <c r="AC171" s="77"/>
      <c r="AD171" s="77"/>
      <c r="AE171" s="77"/>
      <c r="AF171" s="77"/>
      <c r="AG171" s="77"/>
      <c r="AH171" s="77"/>
      <c r="AI171" s="77"/>
      <c r="AJ171" s="77"/>
      <c r="AK171" s="77"/>
      <c r="AL171" s="77"/>
      <c r="AM171" s="77"/>
      <c r="AN171" s="3"/>
      <c r="AO171" s="3"/>
      <c r="AP171" s="202" t="s">
        <v>165</v>
      </c>
      <c r="AQ171" s="203"/>
      <c r="AR171" s="203"/>
      <c r="AS171" s="203"/>
      <c r="AT171" s="203"/>
      <c r="AU171" s="203"/>
      <c r="AV171" s="203"/>
      <c r="AW171" s="203"/>
      <c r="AX171" s="203"/>
      <c r="AY171" s="203"/>
      <c r="AZ171" s="203"/>
      <c r="BA171" s="203"/>
      <c r="BB171" s="203"/>
      <c r="BC171" s="203"/>
      <c r="BD171" s="203"/>
      <c r="BE171" s="203"/>
      <c r="BF171" s="203"/>
      <c r="BG171" s="203"/>
      <c r="BH171" s="203"/>
    </row>
    <row r="172" spans="1:69" x14ac:dyDescent="0.2">
      <c r="W172" s="80" t="s">
        <v>6</v>
      </c>
      <c r="X172" s="80"/>
      <c r="Y172" s="80"/>
      <c r="Z172" s="80"/>
      <c r="AA172" s="80"/>
      <c r="AB172" s="80"/>
      <c r="AC172" s="80"/>
      <c r="AD172" s="80"/>
      <c r="AE172" s="80"/>
      <c r="AF172" s="80"/>
      <c r="AG172" s="80"/>
      <c r="AH172" s="80"/>
      <c r="AI172" s="80"/>
      <c r="AJ172" s="80"/>
      <c r="AK172" s="80"/>
      <c r="AL172" s="80"/>
      <c r="AM172" s="80"/>
      <c r="AN172" s="4"/>
      <c r="AO172" s="4"/>
      <c r="AP172" s="80" t="s">
        <v>32</v>
      </c>
      <c r="AQ172" s="80"/>
      <c r="AR172" s="80"/>
      <c r="AS172" s="80"/>
      <c r="AT172" s="80"/>
      <c r="AU172" s="80"/>
      <c r="AV172" s="80"/>
      <c r="AW172" s="80"/>
      <c r="AX172" s="80"/>
      <c r="AY172" s="80"/>
      <c r="AZ172" s="80"/>
      <c r="BA172" s="80"/>
      <c r="BB172" s="80"/>
      <c r="BC172" s="80"/>
      <c r="BD172" s="80"/>
      <c r="BE172" s="80"/>
      <c r="BF172" s="80"/>
      <c r="BG172" s="80"/>
      <c r="BH172" s="80"/>
    </row>
    <row r="175" spans="1:69" ht="15.95" customHeight="1" x14ac:dyDescent="0.25">
      <c r="A175" s="200" t="s">
        <v>164</v>
      </c>
      <c r="B175" s="201"/>
      <c r="C175" s="201"/>
      <c r="D175" s="201"/>
      <c r="E175" s="201"/>
      <c r="F175" s="201"/>
      <c r="G175" s="201"/>
      <c r="H175" s="201"/>
      <c r="I175" s="201"/>
      <c r="J175" s="201"/>
      <c r="K175" s="201"/>
      <c r="L175" s="201"/>
      <c r="M175" s="201"/>
      <c r="N175" s="201"/>
      <c r="O175" s="201"/>
      <c r="P175" s="201"/>
      <c r="Q175" s="201"/>
      <c r="R175" s="201"/>
      <c r="S175" s="201"/>
      <c r="T175" s="201"/>
      <c r="U175" s="201"/>
      <c r="V175" s="201"/>
      <c r="W175" s="81"/>
      <c r="X175" s="81"/>
      <c r="Y175" s="81"/>
      <c r="Z175" s="81"/>
      <c r="AA175" s="81"/>
      <c r="AB175" s="81"/>
      <c r="AC175" s="81"/>
      <c r="AD175" s="81"/>
      <c r="AE175" s="81"/>
      <c r="AF175" s="81"/>
      <c r="AG175" s="81"/>
      <c r="AH175" s="81"/>
      <c r="AI175" s="81"/>
      <c r="AJ175" s="81"/>
      <c r="AK175" s="81"/>
      <c r="AL175" s="81"/>
      <c r="AM175" s="81"/>
      <c r="AN175" s="3"/>
      <c r="AO175" s="3"/>
      <c r="AP175" s="204" t="s">
        <v>166</v>
      </c>
      <c r="AQ175" s="205"/>
      <c r="AR175" s="205"/>
      <c r="AS175" s="205"/>
      <c r="AT175" s="205"/>
      <c r="AU175" s="205"/>
      <c r="AV175" s="205"/>
      <c r="AW175" s="205"/>
      <c r="AX175" s="205"/>
      <c r="AY175" s="205"/>
      <c r="AZ175" s="205"/>
      <c r="BA175" s="205"/>
      <c r="BB175" s="205"/>
      <c r="BC175" s="205"/>
      <c r="BD175" s="205"/>
      <c r="BE175" s="205"/>
      <c r="BF175" s="205"/>
      <c r="BG175" s="205"/>
      <c r="BH175" s="205"/>
    </row>
    <row r="176" spans="1:69" x14ac:dyDescent="0.2">
      <c r="W176" s="80" t="s">
        <v>6</v>
      </c>
      <c r="X176" s="80"/>
      <c r="Y176" s="80"/>
      <c r="Z176" s="80"/>
      <c r="AA176" s="80"/>
      <c r="AB176" s="80"/>
      <c r="AC176" s="80"/>
      <c r="AD176" s="80"/>
      <c r="AE176" s="80"/>
      <c r="AF176" s="80"/>
      <c r="AG176" s="80"/>
      <c r="AH176" s="80"/>
      <c r="AI176" s="80"/>
      <c r="AJ176" s="80"/>
      <c r="AK176" s="80"/>
      <c r="AL176" s="80"/>
      <c r="AM176" s="80"/>
      <c r="AN176" s="4"/>
      <c r="AO176" s="4"/>
      <c r="AP176" s="80" t="s">
        <v>32</v>
      </c>
      <c r="AQ176" s="80"/>
      <c r="AR176" s="80"/>
      <c r="AS176" s="80"/>
      <c r="AT176" s="80"/>
      <c r="AU176" s="80"/>
      <c r="AV176" s="80"/>
      <c r="AW176" s="80"/>
      <c r="AX176" s="80"/>
      <c r="AY176" s="80"/>
      <c r="AZ176" s="80"/>
      <c r="BA176" s="80"/>
      <c r="BB176" s="80"/>
      <c r="BC176" s="80"/>
      <c r="BD176" s="80"/>
      <c r="BE176" s="80"/>
      <c r="BF176" s="80"/>
      <c r="BG176" s="80"/>
      <c r="BH176" s="80"/>
    </row>
  </sheetData>
  <mergeCells count="918">
    <mergeCell ref="C103:BQ103"/>
    <mergeCell ref="C111:BQ111"/>
    <mergeCell ref="C112:BQ112"/>
    <mergeCell ref="C114:BQ114"/>
    <mergeCell ref="C118:BQ118"/>
    <mergeCell ref="C137:BQ137"/>
    <mergeCell ref="AU136:AY136"/>
    <mergeCell ref="AZ136:BC136"/>
    <mergeCell ref="BD136:BH136"/>
    <mergeCell ref="BI136:BM136"/>
    <mergeCell ref="BN136:BQ136"/>
    <mergeCell ref="A137:B137"/>
    <mergeCell ref="A136:B136"/>
    <mergeCell ref="C136:Z136"/>
    <mergeCell ref="AA136:AE136"/>
    <mergeCell ref="AF136:AJ136"/>
    <mergeCell ref="AK136:AO136"/>
    <mergeCell ref="AP136:AT136"/>
    <mergeCell ref="C135:BQ135"/>
    <mergeCell ref="AU134:AY134"/>
    <mergeCell ref="AZ134:BC134"/>
    <mergeCell ref="BD134:BH134"/>
    <mergeCell ref="BI134:BM134"/>
    <mergeCell ref="BN134:BQ134"/>
    <mergeCell ref="A135:B135"/>
    <mergeCell ref="A134:B134"/>
    <mergeCell ref="C134:Z134"/>
    <mergeCell ref="AA134:AE134"/>
    <mergeCell ref="AF134:AJ134"/>
    <mergeCell ref="AK134:AO134"/>
    <mergeCell ref="AP134:AT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C131:BQ131"/>
    <mergeCell ref="AU130:AY130"/>
    <mergeCell ref="AZ130:BC130"/>
    <mergeCell ref="BD130:BH130"/>
    <mergeCell ref="BI130:BM130"/>
    <mergeCell ref="BN130:BQ130"/>
    <mergeCell ref="A131:B131"/>
    <mergeCell ref="A130:B130"/>
    <mergeCell ref="C130:Z130"/>
    <mergeCell ref="AA130:AE130"/>
    <mergeCell ref="AF130:AJ130"/>
    <mergeCell ref="AK130:AO130"/>
    <mergeCell ref="AP130:AT130"/>
    <mergeCell ref="C129:BQ129"/>
    <mergeCell ref="A129:B129"/>
    <mergeCell ref="A128:B128"/>
    <mergeCell ref="C128:BQ128"/>
    <mergeCell ref="C127:BQ127"/>
    <mergeCell ref="AU126:AY126"/>
    <mergeCell ref="AZ126:BC126"/>
    <mergeCell ref="BD126:BH126"/>
    <mergeCell ref="BI126:BM126"/>
    <mergeCell ref="BN126:BQ126"/>
    <mergeCell ref="A127:B127"/>
    <mergeCell ref="A126:B126"/>
    <mergeCell ref="C126:Z126"/>
    <mergeCell ref="AA126:AE126"/>
    <mergeCell ref="AF126:AJ126"/>
    <mergeCell ref="AK126:AO126"/>
    <mergeCell ref="AP126:AT126"/>
    <mergeCell ref="AP125:AT125"/>
    <mergeCell ref="AU125:AY125"/>
    <mergeCell ref="AZ125:BC125"/>
    <mergeCell ref="BD125:BH125"/>
    <mergeCell ref="BI125:BM125"/>
    <mergeCell ref="BN125:BQ125"/>
    <mergeCell ref="AU124:AY124"/>
    <mergeCell ref="AZ124:BC124"/>
    <mergeCell ref="BD124:BH124"/>
    <mergeCell ref="BI124:BM124"/>
    <mergeCell ref="BN124:BQ124"/>
    <mergeCell ref="A125:B125"/>
    <mergeCell ref="C125:Z125"/>
    <mergeCell ref="AA125:AE125"/>
    <mergeCell ref="AF125:AJ125"/>
    <mergeCell ref="AK125:AO125"/>
    <mergeCell ref="A124:B124"/>
    <mergeCell ref="C124:Z124"/>
    <mergeCell ref="AA124:AE124"/>
    <mergeCell ref="AF124:AJ124"/>
    <mergeCell ref="AK124:AO124"/>
    <mergeCell ref="AP124:AT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C122:BQ122"/>
    <mergeCell ref="AP121:AT121"/>
    <mergeCell ref="AU121:AY121"/>
    <mergeCell ref="AZ121:BC121"/>
    <mergeCell ref="BD121:BH121"/>
    <mergeCell ref="BI121:BM121"/>
    <mergeCell ref="BN121:BQ121"/>
    <mergeCell ref="A121:B121"/>
    <mergeCell ref="C121:Z121"/>
    <mergeCell ref="AA121:AE121"/>
    <mergeCell ref="AF121:AJ121"/>
    <mergeCell ref="AK121:AO121"/>
    <mergeCell ref="A120:B120"/>
    <mergeCell ref="C120:BQ120"/>
    <mergeCell ref="AP119:AT119"/>
    <mergeCell ref="AU119:AY119"/>
    <mergeCell ref="AZ119:BC119"/>
    <mergeCell ref="BD119:BH119"/>
    <mergeCell ref="BI119:BM119"/>
    <mergeCell ref="BN119:BQ119"/>
    <mergeCell ref="A119:B119"/>
    <mergeCell ref="C119:Z119"/>
    <mergeCell ref="AA119:AE119"/>
    <mergeCell ref="AF119:AJ119"/>
    <mergeCell ref="AK119:AO119"/>
    <mergeCell ref="A118:B118"/>
    <mergeCell ref="AP117:AT117"/>
    <mergeCell ref="AU117:AY117"/>
    <mergeCell ref="AZ117:BC117"/>
    <mergeCell ref="BD117:BH117"/>
    <mergeCell ref="BI117:BM117"/>
    <mergeCell ref="BN117:BQ117"/>
    <mergeCell ref="AU116:AY116"/>
    <mergeCell ref="AZ116:BC116"/>
    <mergeCell ref="BD116:BH116"/>
    <mergeCell ref="BI116:BM116"/>
    <mergeCell ref="BN116:BQ116"/>
    <mergeCell ref="A117:B117"/>
    <mergeCell ref="C117:Z117"/>
    <mergeCell ref="AA117:AE117"/>
    <mergeCell ref="AF117:AJ117"/>
    <mergeCell ref="AK117:AO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115:B115"/>
    <mergeCell ref="C115:Z115"/>
    <mergeCell ref="AA115:AE115"/>
    <mergeCell ref="AF115:AJ115"/>
    <mergeCell ref="AK115:AO115"/>
    <mergeCell ref="A114:B114"/>
    <mergeCell ref="AP113:AT113"/>
    <mergeCell ref="AU113:AY113"/>
    <mergeCell ref="AZ113:BC113"/>
    <mergeCell ref="BD113:BH113"/>
    <mergeCell ref="BI113:BM113"/>
    <mergeCell ref="BN113:BQ113"/>
    <mergeCell ref="A113:B113"/>
    <mergeCell ref="C113:Z113"/>
    <mergeCell ref="AA113:AE113"/>
    <mergeCell ref="AF113:AJ113"/>
    <mergeCell ref="AK113:AO113"/>
    <mergeCell ref="A112:B112"/>
    <mergeCell ref="AU110:AY110"/>
    <mergeCell ref="AZ110:BC110"/>
    <mergeCell ref="BD110:BH110"/>
    <mergeCell ref="BI110:BM110"/>
    <mergeCell ref="BN110:BQ110"/>
    <mergeCell ref="A111:B111"/>
    <mergeCell ref="A110:B110"/>
    <mergeCell ref="C110:Z110"/>
    <mergeCell ref="AA110:AE110"/>
    <mergeCell ref="AF110:AJ110"/>
    <mergeCell ref="AK110:AO110"/>
    <mergeCell ref="AP110:AT110"/>
    <mergeCell ref="AP109:AT109"/>
    <mergeCell ref="AU109:AY109"/>
    <mergeCell ref="AZ109:BC109"/>
    <mergeCell ref="BD109:BH109"/>
    <mergeCell ref="BI109:BM109"/>
    <mergeCell ref="BN109:BQ109"/>
    <mergeCell ref="AU108:AY108"/>
    <mergeCell ref="AZ108:BC108"/>
    <mergeCell ref="BD108:BH108"/>
    <mergeCell ref="BI108:BM108"/>
    <mergeCell ref="BN108:BQ108"/>
    <mergeCell ref="A109:B109"/>
    <mergeCell ref="C109:Z109"/>
    <mergeCell ref="AA109:AE109"/>
    <mergeCell ref="AF109:AJ109"/>
    <mergeCell ref="AK109:AO109"/>
    <mergeCell ref="AZ107:BC107"/>
    <mergeCell ref="BD107:BH107"/>
    <mergeCell ref="BI107:BM107"/>
    <mergeCell ref="BN107:BQ107"/>
    <mergeCell ref="A108:B108"/>
    <mergeCell ref="C108:Z108"/>
    <mergeCell ref="AA108:AE108"/>
    <mergeCell ref="AF108:AJ108"/>
    <mergeCell ref="AK108:AO108"/>
    <mergeCell ref="AP108:AT108"/>
    <mergeCell ref="BD106:BH106"/>
    <mergeCell ref="BI106:BM106"/>
    <mergeCell ref="BN106:BQ106"/>
    <mergeCell ref="A107:B107"/>
    <mergeCell ref="C107:Z107"/>
    <mergeCell ref="AA107:AE107"/>
    <mergeCell ref="AF107:AJ107"/>
    <mergeCell ref="AK107:AO107"/>
    <mergeCell ref="AP107:AT107"/>
    <mergeCell ref="AU107:AY107"/>
    <mergeCell ref="BI105:BM105"/>
    <mergeCell ref="BN105:BQ105"/>
    <mergeCell ref="A106:B106"/>
    <mergeCell ref="C106:Z106"/>
    <mergeCell ref="AA106:AE106"/>
    <mergeCell ref="AF106:AJ106"/>
    <mergeCell ref="AK106:AO106"/>
    <mergeCell ref="AP106:AT106"/>
    <mergeCell ref="AU106:AY106"/>
    <mergeCell ref="AZ106:BC106"/>
    <mergeCell ref="BN104:BQ104"/>
    <mergeCell ref="A105:B105"/>
    <mergeCell ref="C105:Z105"/>
    <mergeCell ref="AA105:AE105"/>
    <mergeCell ref="AF105:AJ105"/>
    <mergeCell ref="AK105:AO105"/>
    <mergeCell ref="AP105:AT105"/>
    <mergeCell ref="AU105:AY105"/>
    <mergeCell ref="AZ105:BC105"/>
    <mergeCell ref="BD105:BH105"/>
    <mergeCell ref="AK104:AO104"/>
    <mergeCell ref="AP104:AT104"/>
    <mergeCell ref="AU104:AY104"/>
    <mergeCell ref="AZ104:BC104"/>
    <mergeCell ref="BD104:BH104"/>
    <mergeCell ref="BI104:BM104"/>
    <mergeCell ref="C101:BQ101"/>
    <mergeCell ref="AU100:AY100"/>
    <mergeCell ref="AZ100:BC100"/>
    <mergeCell ref="BD100:BH100"/>
    <mergeCell ref="BI100:BM100"/>
    <mergeCell ref="BN100:BQ100"/>
    <mergeCell ref="A101:B101"/>
    <mergeCell ref="A100:B100"/>
    <mergeCell ref="C100:Z100"/>
    <mergeCell ref="AA100:AE100"/>
    <mergeCell ref="AF100:AJ100"/>
    <mergeCell ref="AK100:AO100"/>
    <mergeCell ref="AP100:AT100"/>
    <mergeCell ref="C63:BQ63"/>
    <mergeCell ref="C71:BQ71"/>
    <mergeCell ref="C72:BQ72"/>
    <mergeCell ref="C77:BQ77"/>
    <mergeCell ref="C80:BQ80"/>
    <mergeCell ref="C83:BQ83"/>
    <mergeCell ref="AS88:AW88"/>
    <mergeCell ref="AX88:BB88"/>
    <mergeCell ref="BC88:BG88"/>
    <mergeCell ref="BH88:BL88"/>
    <mergeCell ref="BM88:BQ88"/>
    <mergeCell ref="A88:B88"/>
    <mergeCell ref="C88:X88"/>
    <mergeCell ref="Y88:AC88"/>
    <mergeCell ref="AD88:AH88"/>
    <mergeCell ref="AI88:AM88"/>
    <mergeCell ref="AN88:AR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S82:AW82"/>
    <mergeCell ref="AX82:BB82"/>
    <mergeCell ref="BC82:BG82"/>
    <mergeCell ref="BH82:BL82"/>
    <mergeCell ref="BM82:BQ82"/>
    <mergeCell ref="A83:B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S76:AW76"/>
    <mergeCell ref="AX76:BB76"/>
    <mergeCell ref="BC76:BG76"/>
    <mergeCell ref="BH76:BL76"/>
    <mergeCell ref="BM76:BQ76"/>
    <mergeCell ref="A77:B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S70:AW70"/>
    <mergeCell ref="AX70:BB70"/>
    <mergeCell ref="BC70:BG70"/>
    <mergeCell ref="BH70:BL70"/>
    <mergeCell ref="BM70:BQ70"/>
    <mergeCell ref="A71:B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90:BQ90"/>
    <mergeCell ref="A91:BN91"/>
    <mergeCell ref="C59:X60"/>
    <mergeCell ref="C61:X61"/>
    <mergeCell ref="C62:X62"/>
    <mergeCell ref="AD61:AH61"/>
    <mergeCell ref="AN61:AR61"/>
    <mergeCell ref="Y59:AM59"/>
    <mergeCell ref="Y61:AC61"/>
    <mergeCell ref="A169:BN169"/>
    <mergeCell ref="A165:BN165"/>
    <mergeCell ref="A166:O166"/>
    <mergeCell ref="A167:BN167"/>
    <mergeCell ref="A168:O168"/>
    <mergeCell ref="AY42:BN42"/>
    <mergeCell ref="A42:B42"/>
    <mergeCell ref="C42:R42"/>
    <mergeCell ref="S42:AH42"/>
    <mergeCell ref="AI42:AX42"/>
    <mergeCell ref="S154:Z154"/>
    <mergeCell ref="AA154:AH154"/>
    <mergeCell ref="A162:O162"/>
    <mergeCell ref="A163:BN163"/>
    <mergeCell ref="A164:O164"/>
    <mergeCell ref="A157:BQ157"/>
    <mergeCell ref="A158:BN158"/>
    <mergeCell ref="A159:BQ159"/>
    <mergeCell ref="A160:BN160"/>
    <mergeCell ref="S155:Z155"/>
    <mergeCell ref="AA155:AH155"/>
    <mergeCell ref="AI155:AP155"/>
    <mergeCell ref="AQ155:AX155"/>
    <mergeCell ref="AY155:BF155"/>
    <mergeCell ref="BG155:BN155"/>
    <mergeCell ref="AI154:AP154"/>
    <mergeCell ref="AQ154:AX154"/>
    <mergeCell ref="AI153:AP153"/>
    <mergeCell ref="AQ153:AX153"/>
    <mergeCell ref="AY154:BF154"/>
    <mergeCell ref="BG154:BN154"/>
    <mergeCell ref="A151:BN151"/>
    <mergeCell ref="AI149:AP149"/>
    <mergeCell ref="AQ149:AX149"/>
    <mergeCell ref="A149:B149"/>
    <mergeCell ref="C149:R149"/>
    <mergeCell ref="S149:Z149"/>
    <mergeCell ref="AA149:AH149"/>
    <mergeCell ref="AQ146:AX146"/>
    <mergeCell ref="AQ147:AX147"/>
    <mergeCell ref="A148:BN148"/>
    <mergeCell ref="AY146:BF146"/>
    <mergeCell ref="BG146:BN146"/>
    <mergeCell ref="AY147:BF147"/>
    <mergeCell ref="BG147:BN147"/>
    <mergeCell ref="S146:Z146"/>
    <mergeCell ref="AA146:AH146"/>
    <mergeCell ref="AQ144:AX144"/>
    <mergeCell ref="AY144:BF144"/>
    <mergeCell ref="BG144:BN144"/>
    <mergeCell ref="S145:Z145"/>
    <mergeCell ref="AA144:AH144"/>
    <mergeCell ref="AA145:AH145"/>
    <mergeCell ref="AY145:BF145"/>
    <mergeCell ref="BG145:BN145"/>
    <mergeCell ref="AI145:AP145"/>
    <mergeCell ref="AQ145:AX145"/>
    <mergeCell ref="BG142:BN142"/>
    <mergeCell ref="AA143:AH143"/>
    <mergeCell ref="C142:R142"/>
    <mergeCell ref="S142:Z142"/>
    <mergeCell ref="AA142:AH142"/>
    <mergeCell ref="AI142:AP142"/>
    <mergeCell ref="A155:B155"/>
    <mergeCell ref="C155:R155"/>
    <mergeCell ref="A154:B154"/>
    <mergeCell ref="C154:R154"/>
    <mergeCell ref="BG140:BN140"/>
    <mergeCell ref="S143:Z143"/>
    <mergeCell ref="AI143:AP143"/>
    <mergeCell ref="AQ143:AX143"/>
    <mergeCell ref="AY143:BF143"/>
    <mergeCell ref="BG143:BN143"/>
    <mergeCell ref="A153:B153"/>
    <mergeCell ref="C153:R153"/>
    <mergeCell ref="S152:Z152"/>
    <mergeCell ref="AA152:AH152"/>
    <mergeCell ref="AI152:AP152"/>
    <mergeCell ref="A152:B152"/>
    <mergeCell ref="S153:Z153"/>
    <mergeCell ref="AA153:AH153"/>
    <mergeCell ref="AY153:BF153"/>
    <mergeCell ref="BG153:BN153"/>
    <mergeCell ref="C152:R152"/>
    <mergeCell ref="AQ152:AX152"/>
    <mergeCell ref="A147:B147"/>
    <mergeCell ref="C147:R147"/>
    <mergeCell ref="S147:Z147"/>
    <mergeCell ref="AA147:AH147"/>
    <mergeCell ref="AY152:BF152"/>
    <mergeCell ref="BG152:BN152"/>
    <mergeCell ref="AI147:AP147"/>
    <mergeCell ref="AY149:BF149"/>
    <mergeCell ref="BG149:BN149"/>
    <mergeCell ref="A150:BN150"/>
    <mergeCell ref="A144:B144"/>
    <mergeCell ref="C144:R144"/>
    <mergeCell ref="S144:Z144"/>
    <mergeCell ref="AI144:AP144"/>
    <mergeCell ref="A146:B146"/>
    <mergeCell ref="C146:R146"/>
    <mergeCell ref="AI146:AP146"/>
    <mergeCell ref="A145:B145"/>
    <mergeCell ref="C145:R145"/>
    <mergeCell ref="BI141:BN141"/>
    <mergeCell ref="A143:B143"/>
    <mergeCell ref="C143:R143"/>
    <mergeCell ref="A142:B142"/>
    <mergeCell ref="AC141:AH141"/>
    <mergeCell ref="AI141:AM141"/>
    <mergeCell ref="AN141:AR141"/>
    <mergeCell ref="AS141:AX141"/>
    <mergeCell ref="AQ142:AX142"/>
    <mergeCell ref="AY142:BF142"/>
    <mergeCell ref="A141:B141"/>
    <mergeCell ref="C141:R141"/>
    <mergeCell ref="S141:W141"/>
    <mergeCell ref="X141:AB141"/>
    <mergeCell ref="AY141:BC141"/>
    <mergeCell ref="BD141:BH141"/>
    <mergeCell ref="A139:BN139"/>
    <mergeCell ref="A140:B140"/>
    <mergeCell ref="C140:R140"/>
    <mergeCell ref="S140:Z140"/>
    <mergeCell ref="AA140:AH140"/>
    <mergeCell ref="AI140:AP140"/>
    <mergeCell ref="AQ140:AX140"/>
    <mergeCell ref="AY140:BF140"/>
    <mergeCell ref="A138:BQ138"/>
    <mergeCell ref="A104:B104"/>
    <mergeCell ref="C104:Z104"/>
    <mergeCell ref="AA104:AE104"/>
    <mergeCell ref="AF104:AJ104"/>
    <mergeCell ref="A99:B99"/>
    <mergeCell ref="C99:Z99"/>
    <mergeCell ref="AA99:AE99"/>
    <mergeCell ref="AF99:AJ99"/>
    <mergeCell ref="A102:B102"/>
    <mergeCell ref="C102:Z102"/>
    <mergeCell ref="AA102:AE102"/>
    <mergeCell ref="BI99:BM99"/>
    <mergeCell ref="BN99:BQ99"/>
    <mergeCell ref="BD99:BH99"/>
    <mergeCell ref="BI98:BM98"/>
    <mergeCell ref="BN98:BQ98"/>
    <mergeCell ref="AK99:AO99"/>
    <mergeCell ref="AP99:AT99"/>
    <mergeCell ref="AU99:AY99"/>
    <mergeCell ref="AZ99:BC99"/>
    <mergeCell ref="A98:B98"/>
    <mergeCell ref="C98:Z98"/>
    <mergeCell ref="AA98:AE98"/>
    <mergeCell ref="AF98:AJ98"/>
    <mergeCell ref="BN97:BQ97"/>
    <mergeCell ref="BD98:BH98"/>
    <mergeCell ref="AP98:AT98"/>
    <mergeCell ref="AU98:AY98"/>
    <mergeCell ref="BN96:BQ96"/>
    <mergeCell ref="A97:B97"/>
    <mergeCell ref="C97:Z97"/>
    <mergeCell ref="AA97:AE97"/>
    <mergeCell ref="AF97:AJ97"/>
    <mergeCell ref="AK97:AO97"/>
    <mergeCell ref="AP97:AT97"/>
    <mergeCell ref="AU97:AY97"/>
    <mergeCell ref="BD97:BH97"/>
    <mergeCell ref="BI97:BM97"/>
    <mergeCell ref="A94:BQ94"/>
    <mergeCell ref="A95:B96"/>
    <mergeCell ref="C95:Z96"/>
    <mergeCell ref="AA95:AO95"/>
    <mergeCell ref="AP95:BC95"/>
    <mergeCell ref="BD95:BQ95"/>
    <mergeCell ref="AA96:AE96"/>
    <mergeCell ref="AF96:AJ96"/>
    <mergeCell ref="BD96:BH96"/>
    <mergeCell ref="BI96:BM96"/>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71:BH171"/>
    <mergeCell ref="AN59:BB59"/>
    <mergeCell ref="A57:BQ57"/>
    <mergeCell ref="A62:B62"/>
    <mergeCell ref="A61:B61"/>
    <mergeCell ref="Y60:AC60"/>
    <mergeCell ref="A93:BQ93"/>
    <mergeCell ref="A59:B60"/>
    <mergeCell ref="BC61:BG61"/>
    <mergeCell ref="Y62:AC62"/>
    <mergeCell ref="BC62:BG62"/>
    <mergeCell ref="BC60:BG60"/>
    <mergeCell ref="AD62:AH62"/>
    <mergeCell ref="AI61:AM61"/>
    <mergeCell ref="AS60:AW60"/>
    <mergeCell ref="AN60:AR60"/>
    <mergeCell ref="AI60:AM60"/>
    <mergeCell ref="BN102:BQ102"/>
    <mergeCell ref="AP176:BH176"/>
    <mergeCell ref="A175:V175"/>
    <mergeCell ref="W175:AM175"/>
    <mergeCell ref="AP175:BH175"/>
    <mergeCell ref="W176:AM176"/>
    <mergeCell ref="AP172:BH172"/>
    <mergeCell ref="W172:AM172"/>
    <mergeCell ref="A171:V171"/>
    <mergeCell ref="A103:B103"/>
    <mergeCell ref="W171:AM171"/>
    <mergeCell ref="A63:B63"/>
    <mergeCell ref="AU96:AY96"/>
    <mergeCell ref="AZ96:BC96"/>
    <mergeCell ref="AZ97:BC97"/>
    <mergeCell ref="AZ98:BC98"/>
    <mergeCell ref="AK98:AO98"/>
    <mergeCell ref="AF102:AJ102"/>
    <mergeCell ref="BD102:BH102"/>
    <mergeCell ref="BI102:BM102"/>
    <mergeCell ref="AP102:AT102"/>
    <mergeCell ref="AU102:AY102"/>
    <mergeCell ref="AZ102:BC102"/>
    <mergeCell ref="AK96:AO96"/>
    <mergeCell ref="AP96:AT96"/>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102:AO102"/>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53" priority="53" stopIfTrue="1" operator="equal">
      <formula>$C62</formula>
    </cfRule>
  </conditionalFormatting>
  <conditionalFormatting sqref="A53:B54 A169 A149:B149 A165 A41:B42 A152:B155 A158 A160 A163 A167 A39:B39 A51:B51 A44:B44 A46:B49 A143:B147 A63:B63 A91">
    <cfRule type="cellIs" dxfId="52" priority="54" stopIfTrue="1" operator="equal">
      <formula>0</formula>
    </cfRule>
  </conditionalFormatting>
  <conditionalFormatting sqref="C64">
    <cfRule type="cellIs" dxfId="51" priority="51" stopIfTrue="1" operator="equal">
      <formula>$C63</formula>
    </cfRule>
  </conditionalFormatting>
  <conditionalFormatting sqref="A64:B64">
    <cfRule type="cellIs" dxfId="50" priority="52" stopIfTrue="1" operator="equal">
      <formula>0</formula>
    </cfRule>
  </conditionalFormatting>
  <conditionalFormatting sqref="C65">
    <cfRule type="cellIs" dxfId="49" priority="49" stopIfTrue="1" operator="equal">
      <formula>$C64</formula>
    </cfRule>
  </conditionalFormatting>
  <conditionalFormatting sqref="A65:B65">
    <cfRule type="cellIs" dxfId="48" priority="50" stopIfTrue="1" operator="equal">
      <formula>0</formula>
    </cfRule>
  </conditionalFormatting>
  <conditionalFormatting sqref="C66">
    <cfRule type="cellIs" dxfId="47" priority="47" stopIfTrue="1" operator="equal">
      <formula>$C65</formula>
    </cfRule>
  </conditionalFormatting>
  <conditionalFormatting sqref="A66:B66">
    <cfRule type="cellIs" dxfId="46" priority="48" stopIfTrue="1" operator="equal">
      <formula>0</formula>
    </cfRule>
  </conditionalFormatting>
  <conditionalFormatting sqref="C67">
    <cfRule type="cellIs" dxfId="45" priority="45" stopIfTrue="1" operator="equal">
      <formula>$C66</formula>
    </cfRule>
  </conditionalFormatting>
  <conditionalFormatting sqref="A67:B67">
    <cfRule type="cellIs" dxfId="44" priority="46" stopIfTrue="1" operator="equal">
      <formula>0</formula>
    </cfRule>
  </conditionalFormatting>
  <conditionalFormatting sqref="C68">
    <cfRule type="cellIs" dxfId="43" priority="43" stopIfTrue="1" operator="equal">
      <formula>$C67</formula>
    </cfRule>
  </conditionalFormatting>
  <conditionalFormatting sqref="A68:B68">
    <cfRule type="cellIs" dxfId="42" priority="44" stopIfTrue="1" operator="equal">
      <formula>0</formula>
    </cfRule>
  </conditionalFormatting>
  <conditionalFormatting sqref="C69">
    <cfRule type="cellIs" dxfId="41" priority="41" stopIfTrue="1" operator="equal">
      <formula>$C68</formula>
    </cfRule>
  </conditionalFormatting>
  <conditionalFormatting sqref="A69:B69">
    <cfRule type="cellIs" dxfId="40" priority="42" stopIfTrue="1" operator="equal">
      <formula>0</formula>
    </cfRule>
  </conditionalFormatting>
  <conditionalFormatting sqref="C70">
    <cfRule type="cellIs" dxfId="39" priority="39" stopIfTrue="1" operator="equal">
      <formula>$C69</formula>
    </cfRule>
  </conditionalFormatting>
  <conditionalFormatting sqref="A70:B70">
    <cfRule type="cellIs" dxfId="38" priority="40" stopIfTrue="1" operator="equal">
      <formula>0</formula>
    </cfRule>
  </conditionalFormatting>
  <conditionalFormatting sqref="C71">
    <cfRule type="cellIs" dxfId="37" priority="37" stopIfTrue="1" operator="equal">
      <formula>$C70</formula>
    </cfRule>
  </conditionalFormatting>
  <conditionalFormatting sqref="A71:B71">
    <cfRule type="cellIs" dxfId="36" priority="38" stopIfTrue="1" operator="equal">
      <formula>0</formula>
    </cfRule>
  </conditionalFormatting>
  <conditionalFormatting sqref="C72">
    <cfRule type="cellIs" dxfId="35" priority="35" stopIfTrue="1" operator="equal">
      <formula>$C71</formula>
    </cfRule>
  </conditionalFormatting>
  <conditionalFormatting sqref="A72:B72">
    <cfRule type="cellIs" dxfId="34" priority="36" stopIfTrue="1" operator="equal">
      <formula>0</formula>
    </cfRule>
  </conditionalFormatting>
  <conditionalFormatting sqref="C73">
    <cfRule type="cellIs" dxfId="33" priority="33" stopIfTrue="1" operator="equal">
      <formula>$C72</formula>
    </cfRule>
  </conditionalFormatting>
  <conditionalFormatting sqref="A73:B73">
    <cfRule type="cellIs" dxfId="32" priority="34" stopIfTrue="1" operator="equal">
      <formula>0</formula>
    </cfRule>
  </conditionalFormatting>
  <conditionalFormatting sqref="C74">
    <cfRule type="cellIs" dxfId="31" priority="31" stopIfTrue="1" operator="equal">
      <formula>$C73</formula>
    </cfRule>
  </conditionalFormatting>
  <conditionalFormatting sqref="A74:B74">
    <cfRule type="cellIs" dxfId="30" priority="32" stopIfTrue="1" operator="equal">
      <formula>0</formula>
    </cfRule>
  </conditionalFormatting>
  <conditionalFormatting sqref="C75">
    <cfRule type="cellIs" dxfId="29" priority="29" stopIfTrue="1" operator="equal">
      <formula>$C74</formula>
    </cfRule>
  </conditionalFormatting>
  <conditionalFormatting sqref="A75:B75">
    <cfRule type="cellIs" dxfId="28" priority="30" stopIfTrue="1" operator="equal">
      <formula>0</formula>
    </cfRule>
  </conditionalFormatting>
  <conditionalFormatting sqref="C76">
    <cfRule type="cellIs" dxfId="27" priority="27" stopIfTrue="1" operator="equal">
      <formula>$C75</formula>
    </cfRule>
  </conditionalFormatting>
  <conditionalFormatting sqref="A76:B76">
    <cfRule type="cellIs" dxfId="26" priority="28" stopIfTrue="1" operator="equal">
      <formula>0</formula>
    </cfRule>
  </conditionalFormatting>
  <conditionalFormatting sqref="C77">
    <cfRule type="cellIs" dxfId="25" priority="25" stopIfTrue="1" operator="equal">
      <formula>$C76</formula>
    </cfRule>
  </conditionalFormatting>
  <conditionalFormatting sqref="A77:B77">
    <cfRule type="cellIs" dxfId="24" priority="26" stopIfTrue="1" operator="equal">
      <formula>0</formula>
    </cfRule>
  </conditionalFormatting>
  <conditionalFormatting sqref="C78">
    <cfRule type="cellIs" dxfId="23" priority="23" stopIfTrue="1" operator="equal">
      <formula>$C77</formula>
    </cfRule>
  </conditionalFormatting>
  <conditionalFormatting sqref="A78:B78">
    <cfRule type="cellIs" dxfId="22" priority="24" stopIfTrue="1" operator="equal">
      <formula>0</formula>
    </cfRule>
  </conditionalFormatting>
  <conditionalFormatting sqref="C79">
    <cfRule type="cellIs" dxfId="21" priority="21" stopIfTrue="1" operator="equal">
      <formula>$C78</formula>
    </cfRule>
  </conditionalFormatting>
  <conditionalFormatting sqref="A79:B79">
    <cfRule type="cellIs" dxfId="20" priority="22" stopIfTrue="1" operator="equal">
      <formula>0</formula>
    </cfRule>
  </conditionalFormatting>
  <conditionalFormatting sqref="C80">
    <cfRule type="cellIs" dxfId="19" priority="19" stopIfTrue="1" operator="equal">
      <formula>$C79</formula>
    </cfRule>
  </conditionalFormatting>
  <conditionalFormatting sqref="A80:B80">
    <cfRule type="cellIs" dxfId="18" priority="20" stopIfTrue="1" operator="equal">
      <formula>0</formula>
    </cfRule>
  </conditionalFormatting>
  <conditionalFormatting sqref="C81">
    <cfRule type="cellIs" dxfId="17" priority="17" stopIfTrue="1" operator="equal">
      <formula>$C80</formula>
    </cfRule>
  </conditionalFormatting>
  <conditionalFormatting sqref="A81:B81">
    <cfRule type="cellIs" dxfId="16" priority="18" stopIfTrue="1" operator="equal">
      <formula>0</formula>
    </cfRule>
  </conditionalFormatting>
  <conditionalFormatting sqref="C82">
    <cfRule type="cellIs" dxfId="15" priority="15" stopIfTrue="1" operator="equal">
      <formula>$C81</formula>
    </cfRule>
  </conditionalFormatting>
  <conditionalFormatting sqref="A82:B82">
    <cfRule type="cellIs" dxfId="14" priority="16" stopIfTrue="1" operator="equal">
      <formula>0</formula>
    </cfRule>
  </conditionalFormatting>
  <conditionalFormatting sqref="C83">
    <cfRule type="cellIs" dxfId="13" priority="13" stopIfTrue="1" operator="equal">
      <formula>$C82</formula>
    </cfRule>
  </conditionalFormatting>
  <conditionalFormatting sqref="A83:B83">
    <cfRule type="cellIs" dxfId="12" priority="14" stopIfTrue="1" operator="equal">
      <formula>0</formula>
    </cfRule>
  </conditionalFormatting>
  <conditionalFormatting sqref="C84">
    <cfRule type="cellIs" dxfId="11" priority="11" stopIfTrue="1" operator="equal">
      <formula>$C83</formula>
    </cfRule>
  </conditionalFormatting>
  <conditionalFormatting sqref="A84:B84">
    <cfRule type="cellIs" dxfId="10" priority="12" stopIfTrue="1" operator="equal">
      <formula>0</formula>
    </cfRule>
  </conditionalFormatting>
  <conditionalFormatting sqref="C85">
    <cfRule type="cellIs" dxfId="9" priority="9" stopIfTrue="1" operator="equal">
      <formula>$C84</formula>
    </cfRule>
  </conditionalFormatting>
  <conditionalFormatting sqref="A85:B85">
    <cfRule type="cellIs" dxfId="8" priority="10" stopIfTrue="1" operator="equal">
      <formula>0</formula>
    </cfRule>
  </conditionalFormatting>
  <conditionalFormatting sqref="C86">
    <cfRule type="cellIs" dxfId="7" priority="7" stopIfTrue="1" operator="equal">
      <formula>$C85</formula>
    </cfRule>
  </conditionalFormatting>
  <conditionalFormatting sqref="A86:B86">
    <cfRule type="cellIs" dxfId="6" priority="8" stopIfTrue="1" operator="equal">
      <formula>0</formula>
    </cfRule>
  </conditionalFormatting>
  <conditionalFormatting sqref="C87">
    <cfRule type="cellIs" dxfId="5" priority="5" stopIfTrue="1" operator="equal">
      <formula>$C86</formula>
    </cfRule>
  </conditionalFormatting>
  <conditionalFormatting sqref="A87:B87">
    <cfRule type="cellIs" dxfId="4" priority="6" stopIfTrue="1" operator="equal">
      <formula>0</formula>
    </cfRule>
  </conditionalFormatting>
  <conditionalFormatting sqref="C88">
    <cfRule type="cellIs" dxfId="3" priority="3" stopIfTrue="1" operator="equal">
      <formula>$C87</formula>
    </cfRule>
  </conditionalFormatting>
  <conditionalFormatting sqref="A88:B88">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КПК0611070</vt:lpstr>
      <vt:lpstr>КПК0611070!Область_печати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2024-03-07T14:21:04Z</cp:lastPrinted>
  <dcterms:created xsi:type="dcterms:W3CDTF">2016-08-10T10:53:25Z</dcterms:created>
  <dcterms:modified xsi:type="dcterms:W3CDTF">2024-03-07T14:21:20Z</dcterms:modified>
</cp:coreProperties>
</file>